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60" windowWidth="7740" windowHeight="12210" tabRatio="422" activeTab="1"/>
  </bookViews>
  <sheets>
    <sheet name="2017" sheetId="1" r:id="rId1"/>
    <sheet name="2018-19" sheetId="2" r:id="rId2"/>
  </sheets>
  <definedNames>
    <definedName name="_xlnm.Print_Area" localSheetId="0">'2017'!$A$1:$F$114</definedName>
    <definedName name="_xlnm.Print_Area" localSheetId="1">'2018-19'!$A$1:$G$116</definedName>
  </definedNames>
  <calcPr fullCalcOnLoad="1"/>
</workbook>
</file>

<file path=xl/sharedStrings.xml><?xml version="1.0" encoding="utf-8"?>
<sst xmlns="http://schemas.openxmlformats.org/spreadsheetml/2006/main" count="598" uniqueCount="153">
  <si>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</si>
  <si>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</si>
  <si>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</si>
  <si>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</si>
  <si>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</si>
  <si>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</si>
  <si>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</si>
  <si>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</si>
  <si>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</si>
  <si>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</si>
  <si>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Содержание и обеспечение деятельности местной администрации по решению вопросов местного значения</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</si>
  <si>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</si>
  <si>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</si>
  <si>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</si>
  <si>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</si>
  <si>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</si>
  <si>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</si>
  <si>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</si>
  <si>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</si>
  <si>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</si>
  <si>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</si>
  <si>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</si>
  <si>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</si>
  <si>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</si>
  <si>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</si>
  <si>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</si>
  <si>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</si>
  <si>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</si>
  <si>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</si>
  <si>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</si>
  <si>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</si>
  <si>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</si>
  <si>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</si>
  <si>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</si>
  <si>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</si>
  <si>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</si>
  <si>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</si>
  <si>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</si>
  <si>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</si>
  <si>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</si>
  <si>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</si>
  <si>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</si>
  <si>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</si>
  <si>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</si>
  <si>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</si>
  <si>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</si>
  <si>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</si>
  <si>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</si>
  <si>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</si>
  <si>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</si>
  <si>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</si>
  <si>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</si>
  <si>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</si>
  <si>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</si>
  <si>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</si>
  <si>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Приложение № 4</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</si>
  <si>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</si>
  <si>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</si>
  <si>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</si>
  <si>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</si>
  <si>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</si>
  <si>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</si>
  <si>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</si>
  <si>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</si>
  <si>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</si>
  <si>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</si>
  <si>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</si>
  <si>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</si>
  <si>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</si>
  <si>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</si>
  <si>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</si>
  <si>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</si>
  <si>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</si>
  <si>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</si>
  <si>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</si>
  <si>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</si>
  <si>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</si>
  <si>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</si>
  <si>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</si>
  <si>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</si>
  <si>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</si>
  <si>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</si>
  <si>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</si>
  <si>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</si>
  <si>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</si>
  <si>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</si>
  <si>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</si>
  <si>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</si>
  <si>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исполнение государственного полномочия по составлению протоколов об административных правонарушениях</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</si>
  <si>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</si>
  <si>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</si>
  <si>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</si>
  <si>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</si>
  <si>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Условно утвержденные расходы</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</si>
  <si>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</si>
  <si>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</si>
  <si>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</si>
  <si>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</si>
  <si>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</si>
  <si>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</si>
  <si>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</si>
  <si>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</si>
  <si>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</si>
  <si>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</si>
  <si>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</si>
  <si>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</si>
  <si>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</si>
  <si>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</si>
  <si>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2018 г. (тыс.руб.)</t>
  </si>
  <si>
    <t>2019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</si>
  <si>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</si>
  <si>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</si>
  <si>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</si>
  <si>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</si>
  <si>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</si>
  <si>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</si>
  <si>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</si>
  <si>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</si>
  <si>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</si>
  <si>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</si>
  <si>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</si>
  <si>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</si>
  <si>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</si>
  <si>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</si>
  <si>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</si>
  <si>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</si>
  <si>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</si>
  <si>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</si>
  <si>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</si>
  <si>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</si>
  <si>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</si>
  <si>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</si>
  <si>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</si>
  <si>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</si>
  <si>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</si>
  <si>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</si>
  <si>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</si>
  <si>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</si>
  <si>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</si>
  <si>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</si>
  <si>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</si>
  <si>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</si>
  <si>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</si>
  <si>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</si>
  <si>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</si>
  <si>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</si>
  <si>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</si>
  <si>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</si>
  <si>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ВЕДОМСТВЕННАЯ СТРУКТУРА РАСХОДОВ БЮДЖЕТА ВНУТРИГОРОДСКОГО МУНИЦИПАЛЬНОГО ОБРАЗОВАНИЯ САНКТ-ПЕТЕРБУРГА                                                             МУНИЦИПАЛЬНОГО ОКРУГА  ПАРНАС НА 2017  ГОД</t>
  </si>
  <si>
    <t>ВЕДОМСТВЕННАЯ СТРУКТУРА РАСХОДОВ БЮДЖЕТА ВНУТРИГОРОДСКОГО МУНИЦИПАЛЬНОГО ОБРАЗОВАНИЯ САНКТ-ПЕТЕРБУРГА                       МУНИЦИПАЛЬНОГО ОКРУГА  ПАРНАС НА  ПЛАНОВЫЙ ПЕРИОД 2018-2019  ГОДОВ</t>
  </si>
  <si>
    <t>45001 00560</t>
  </si>
  <si>
    <t>79501 00520</t>
  </si>
  <si>
    <t>к решению МС МО МО Парнас № 23/1 от 15.12.2016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</si>
</sst>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medium"/>
    </border>
    <border>
      <left>
        <color indexed="63"/>
      </left>
      <right style="medium"/>
      <top style="thin"/>
      <bottom style="thin"/>
    </border>
    <border>
      <left style="medium"/>
      <right style="medium"/>
      <top style="medium"/>
      <bottom style="medium"/>
    </border>
    <border>
      <left style="medium"/>
      <right style="medium"/>
      <top style="thin"/>
      <bottom style="thin"/>
    </border>
    <border>
      <left style="thin"/>
      <right style="thin"/>
      <top style="thin"/>
      <bottom>
        <color indexed="63"/>
      </bottom>
    </border>
    <border>
      <left style="thin"/>
      <right style="medium"/>
      <top>
        <color indexed="63"/>
      </top>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thin"/>
    </border>
    <border>
      <left style="medium"/>
      <right style="medium"/>
      <top>
        <color indexed="63"/>
      </top>
      <bottom style="mediu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157">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0" fontId="0" fillId="0" borderId="0" xfId="0" applyFill="1" applyAlignment="1">
      <alignment wrapText="1"/>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ill="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183" fontId="0" fillId="0" borderId="11" xfId="0" applyNumberFormat="1" applyFill="1" applyBorder="1" applyAlignment="1">
      <alignment horizontal="right" wrapText="1"/>
    </xf>
    <xf numFmtId="183" fontId="0" fillId="0" borderId="11" xfId="0" applyNumberFormat="1" applyFill="1" applyBorder="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0" fontId="0" fillId="0" borderId="0" xfId="0" applyAlignment="1">
      <alignment/>
    </xf>
    <xf numFmtId="0" fontId="6" fillId="0" borderId="0" xfId="0" applyFont="1" applyFill="1" applyBorder="1" applyAlignment="1">
      <alignment horizontal="center" vertical="center" wrapText="1"/>
    </xf>
    <xf numFmtId="186" fontId="2" fillId="0" borderId="0" xfId="0" applyNumberFormat="1" applyFont="1" applyFill="1" applyBorder="1" applyAlignment="1">
      <alignment horizontal="right" vertical="center"/>
    </xf>
    <xf numFmtId="183" fontId="2" fillId="0" borderId="0" xfId="0" applyNumberFormat="1" applyFont="1" applyFill="1" applyBorder="1" applyAlignment="1">
      <alignment wrapText="1"/>
    </xf>
    <xf numFmtId="2" fontId="0" fillId="0" borderId="0" xfId="0" applyNumberFormat="1" applyFill="1" applyBorder="1" applyAlignment="1">
      <alignment/>
    </xf>
    <xf numFmtId="183"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83" fontId="0" fillId="0" borderId="0" xfId="0" applyNumberFormat="1" applyFill="1" applyBorder="1" applyAlignment="1">
      <alignment horizontal="right" wrapText="1"/>
    </xf>
    <xf numFmtId="183" fontId="0" fillId="0" borderId="0" xfId="0" applyNumberFormat="1" applyFill="1" applyBorder="1" applyAlignment="1">
      <alignment wrapText="1"/>
    </xf>
    <xf numFmtId="2" fontId="1" fillId="0" borderId="0" xfId="0" applyNumberFormat="1" applyFont="1" applyFill="1" applyBorder="1" applyAlignment="1">
      <alignment wrapText="1"/>
    </xf>
    <xf numFmtId="183" fontId="1" fillId="0" borderId="0" xfId="0" applyNumberFormat="1" applyFont="1" applyFill="1" applyBorder="1" applyAlignment="1">
      <alignment wrapText="1"/>
    </xf>
    <xf numFmtId="183" fontId="5"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49" fontId="0" fillId="0" borderId="0" xfId="0" applyNumberFormat="1" applyFill="1" applyAlignment="1">
      <alignment horizontal="left"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83"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2" fillId="0" borderId="14" xfId="0" applyNumberFormat="1" applyFont="1" applyFill="1" applyBorder="1" applyAlignment="1">
      <alignment wrapText="1"/>
    </xf>
    <xf numFmtId="0" fontId="0" fillId="0" borderId="15" xfId="0" applyBorder="1" applyAlignment="1">
      <alignment/>
    </xf>
    <xf numFmtId="0" fontId="2" fillId="0" borderId="16" xfId="0" applyFont="1" applyFill="1" applyBorder="1" applyAlignment="1">
      <alignment wrapText="1"/>
    </xf>
    <xf numFmtId="49"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wrapText="1"/>
    </xf>
    <xf numFmtId="0" fontId="3" fillId="0" borderId="18"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7" xfId="0" applyBorder="1" applyAlignment="1">
      <alignment/>
    </xf>
    <xf numFmtId="0" fontId="2" fillId="0" borderId="18" xfId="0" applyFont="1" applyFill="1" applyBorder="1" applyAlignment="1">
      <alignment wrapText="1"/>
    </xf>
    <xf numFmtId="49" fontId="2" fillId="0" borderId="18" xfId="0" applyNumberFormat="1" applyFont="1" applyFill="1" applyBorder="1" applyAlignment="1">
      <alignment wrapText="1"/>
    </xf>
    <xf numFmtId="183" fontId="2" fillId="0" borderId="19" xfId="0" applyNumberFormat="1" applyFont="1" applyFill="1" applyBorder="1" applyAlignment="1">
      <alignment wrapText="1"/>
    </xf>
    <xf numFmtId="49" fontId="2" fillId="0" borderId="14" xfId="0" applyNumberFormat="1"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2" xfId="0" applyFont="1" applyFill="1" applyBorder="1" applyAlignment="1">
      <alignment horizontal="center" wrapText="1"/>
    </xf>
    <xf numFmtId="0" fontId="3" fillId="0" borderId="22" xfId="0" applyFont="1" applyFill="1" applyBorder="1" applyAlignment="1">
      <alignment horizontal="center" wrapText="1"/>
    </xf>
    <xf numFmtId="49" fontId="4" fillId="0" borderId="22" xfId="0" applyNumberFormat="1" applyFont="1" applyFill="1" applyBorder="1" applyAlignment="1">
      <alignment horizontal="center" wrapText="1"/>
    </xf>
    <xf numFmtId="49" fontId="3" fillId="0" borderId="22" xfId="0" applyNumberFormat="1"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183" fontId="2" fillId="0" borderId="25" xfId="0" applyNumberFormat="1" applyFont="1" applyFill="1" applyBorder="1" applyAlignment="1">
      <alignment wrapText="1"/>
    </xf>
    <xf numFmtId="2" fontId="0" fillId="0" borderId="25" xfId="0" applyNumberFormat="1" applyFill="1" applyBorder="1" applyAlignment="1">
      <alignment/>
    </xf>
    <xf numFmtId="2" fontId="5" fillId="0" borderId="25" xfId="0" applyNumberFormat="1" applyFont="1" applyFill="1" applyBorder="1" applyAlignment="1">
      <alignment/>
    </xf>
    <xf numFmtId="183" fontId="1" fillId="0" borderId="25" xfId="0" applyNumberFormat="1" applyFont="1" applyFill="1" applyBorder="1" applyAlignment="1">
      <alignment wrapText="1"/>
    </xf>
    <xf numFmtId="183" fontId="0" fillId="0" borderId="25" xfId="0" applyNumberFormat="1" applyFill="1" applyBorder="1" applyAlignment="1">
      <alignment horizontal="right" wrapText="1"/>
    </xf>
    <xf numFmtId="183" fontId="0" fillId="0" borderId="25" xfId="0" applyNumberFormat="1" applyFill="1" applyBorder="1" applyAlignment="1">
      <alignment wrapText="1"/>
    </xf>
    <xf numFmtId="2" fontId="1" fillId="0" borderId="25" xfId="0" applyNumberFormat="1" applyFont="1" applyFill="1" applyBorder="1" applyAlignment="1">
      <alignment wrapText="1"/>
    </xf>
    <xf numFmtId="183" fontId="1" fillId="0" borderId="25" xfId="0" applyNumberFormat="1" applyFont="1" applyFill="1" applyBorder="1" applyAlignment="1">
      <alignment wrapText="1"/>
    </xf>
    <xf numFmtId="183" fontId="5" fillId="0" borderId="25" xfId="0" applyNumberFormat="1" applyFont="1" applyFill="1" applyBorder="1" applyAlignment="1">
      <alignment wrapText="1"/>
    </xf>
    <xf numFmtId="183" fontId="5" fillId="0" borderId="25" xfId="0" applyNumberFormat="1" applyFont="1" applyFill="1" applyBorder="1" applyAlignment="1">
      <alignment horizontal="right" wrapText="1"/>
    </xf>
    <xf numFmtId="2" fontId="2" fillId="0" borderId="25" xfId="0" applyNumberFormat="1" applyFont="1" applyFill="1" applyBorder="1" applyAlignment="1">
      <alignment wrapText="1"/>
    </xf>
    <xf numFmtId="0" fontId="6" fillId="0" borderId="26" xfId="0" applyFont="1" applyFill="1" applyBorder="1" applyAlignment="1">
      <alignment horizontal="center" vertical="center" wrapText="1"/>
    </xf>
    <xf numFmtId="183" fontId="2" fillId="0" borderId="27" xfId="0" applyNumberFormat="1" applyFont="1" applyFill="1" applyBorder="1" applyAlignment="1">
      <alignment wrapText="1"/>
    </xf>
    <xf numFmtId="2" fontId="0" fillId="0" borderId="27" xfId="0" applyNumberFormat="1" applyFill="1" applyBorder="1" applyAlignment="1">
      <alignment/>
    </xf>
    <xf numFmtId="2" fontId="5" fillId="0" borderId="27" xfId="0" applyNumberFormat="1" applyFont="1" applyFill="1" applyBorder="1" applyAlignment="1">
      <alignment/>
    </xf>
    <xf numFmtId="183" fontId="1" fillId="0" borderId="27" xfId="0" applyNumberFormat="1" applyFont="1" applyFill="1" applyBorder="1" applyAlignment="1">
      <alignment wrapText="1"/>
    </xf>
    <xf numFmtId="2" fontId="0" fillId="0" borderId="27" xfId="0" applyNumberFormat="1" applyFont="1" applyFill="1" applyBorder="1" applyAlignment="1">
      <alignment/>
    </xf>
    <xf numFmtId="183" fontId="0" fillId="0" borderId="27" xfId="0" applyNumberFormat="1" applyFill="1" applyBorder="1" applyAlignment="1">
      <alignment horizontal="right" wrapText="1"/>
    </xf>
    <xf numFmtId="183" fontId="0" fillId="0" borderId="27" xfId="0" applyNumberFormat="1" applyFill="1" applyBorder="1" applyAlignment="1">
      <alignment wrapText="1"/>
    </xf>
    <xf numFmtId="2" fontId="1" fillId="0" borderId="27" xfId="0" applyNumberFormat="1" applyFont="1" applyFill="1" applyBorder="1" applyAlignment="1">
      <alignment wrapText="1"/>
    </xf>
    <xf numFmtId="183" fontId="1" fillId="0" borderId="27" xfId="0" applyNumberFormat="1" applyFont="1" applyFill="1" applyBorder="1" applyAlignment="1">
      <alignment wrapText="1"/>
    </xf>
    <xf numFmtId="183" fontId="5" fillId="0" borderId="27" xfId="0" applyNumberFormat="1" applyFont="1" applyFill="1" applyBorder="1" applyAlignment="1">
      <alignment wrapText="1"/>
    </xf>
    <xf numFmtId="183" fontId="5" fillId="0" borderId="27" xfId="0" applyNumberFormat="1" applyFont="1" applyFill="1" applyBorder="1" applyAlignment="1">
      <alignment horizontal="right" wrapText="1"/>
    </xf>
    <xf numFmtId="2" fontId="2" fillId="0" borderId="27" xfId="0" applyNumberFormat="1" applyFont="1" applyFill="1" applyBorder="1" applyAlignment="1">
      <alignment wrapText="1"/>
    </xf>
    <xf numFmtId="0" fontId="4" fillId="0" borderId="16" xfId="0" applyFont="1" applyFill="1" applyBorder="1" applyAlignment="1">
      <alignment vertical="center" wrapText="1"/>
    </xf>
    <xf numFmtId="0" fontId="4" fillId="0" borderId="10" xfId="0" applyFont="1" applyFill="1" applyBorder="1" applyAlignment="1">
      <alignment vertical="center" wrapText="1"/>
    </xf>
    <xf numFmtId="0" fontId="4" fillId="0" borderId="28" xfId="0" applyFont="1" applyFill="1" applyBorder="1" applyAlignment="1">
      <alignment vertical="center" wrapText="1"/>
    </xf>
    <xf numFmtId="0" fontId="4" fillId="0" borderId="0" xfId="0" applyFont="1" applyFill="1" applyBorder="1" applyAlignment="1">
      <alignment vertical="center" wrapText="1"/>
    </xf>
    <xf numFmtId="0" fontId="4" fillId="0" borderId="28" xfId="0" applyFont="1" applyFill="1" applyBorder="1" applyAlignment="1">
      <alignment wrapText="1"/>
    </xf>
    <xf numFmtId="4" fontId="5" fillId="0" borderId="11" xfId="0" applyNumberFormat="1" applyFont="1" applyFill="1" applyBorder="1" applyAlignment="1">
      <alignment/>
    </xf>
    <xf numFmtId="4" fontId="5" fillId="0" borderId="27" xfId="0" applyNumberFormat="1" applyFont="1" applyFill="1" applyBorder="1" applyAlignment="1">
      <alignmen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0" fontId="0" fillId="0" borderId="17" xfId="0" applyFont="1" applyBorder="1" applyAlignment="1">
      <alignment horizontal="center" vertical="center" wrapText="1"/>
    </xf>
    <xf numFmtId="188" fontId="0" fillId="0" borderId="0" xfId="0" applyNumberFormat="1" applyFill="1" applyAlignment="1">
      <alignment/>
    </xf>
    <xf numFmtId="183" fontId="1" fillId="0" borderId="11" xfId="0" applyNumberFormat="1" applyFont="1" applyFill="1" applyBorder="1" applyAlignment="1">
      <alignment horizontal="right"/>
    </xf>
    <xf numFmtId="183" fontId="0" fillId="0" borderId="11" xfId="0" applyNumberFormat="1" applyFill="1" applyBorder="1" applyAlignment="1">
      <alignment horizontal="right"/>
    </xf>
    <xf numFmtId="4" fontId="2" fillId="0" borderId="29"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4" fontId="2" fillId="0" borderId="27" xfId="0" applyNumberFormat="1" applyFont="1" applyFill="1" applyBorder="1" applyAlignment="1">
      <alignment horizontal="right" vertical="center"/>
    </xf>
    <xf numFmtId="4" fontId="2" fillId="0" borderId="30" xfId="0" applyNumberFormat="1" applyFont="1" applyFill="1" applyBorder="1" applyAlignment="1">
      <alignment horizontal="right" vertical="center"/>
    </xf>
    <xf numFmtId="0" fontId="4" fillId="0" borderId="31" xfId="0" applyFont="1" applyFill="1" applyBorder="1" applyAlignment="1">
      <alignment vertical="center" wrapText="1"/>
    </xf>
    <xf numFmtId="49" fontId="4" fillId="0" borderId="16" xfId="0" applyNumberFormat="1" applyFont="1" applyFill="1" applyBorder="1" applyAlignment="1">
      <alignment horizontal="center" wrapText="1"/>
    </xf>
    <xf numFmtId="183" fontId="5" fillId="0" borderId="10" xfId="0" applyNumberFormat="1" applyFont="1" applyFill="1" applyBorder="1" applyAlignment="1">
      <alignment wrapText="1"/>
    </xf>
    <xf numFmtId="183" fontId="0" fillId="0" borderId="10" xfId="0" applyNumberFormat="1" applyFill="1" applyBorder="1" applyAlignment="1">
      <alignment wrapText="1"/>
    </xf>
    <xf numFmtId="0" fontId="3" fillId="0" borderId="32" xfId="0" applyFont="1" applyFill="1" applyBorder="1" applyAlignment="1">
      <alignment wrapText="1"/>
    </xf>
    <xf numFmtId="0" fontId="4" fillId="0" borderId="32" xfId="0" applyFont="1" applyFill="1" applyBorder="1" applyAlignment="1">
      <alignment vertical="center" wrapText="1"/>
    </xf>
    <xf numFmtId="0" fontId="4" fillId="0" borderId="32" xfId="0" applyFont="1" applyFill="1" applyBorder="1" applyAlignment="1">
      <alignment wrapText="1"/>
    </xf>
    <xf numFmtId="49" fontId="8" fillId="0" borderId="22" xfId="0" applyNumberFormat="1" applyFont="1" applyFill="1" applyBorder="1" applyAlignment="1">
      <alignment horizontal="center"/>
    </xf>
    <xf numFmtId="49" fontId="26" fillId="0" borderId="22" xfId="0" applyNumberFormat="1" applyFont="1" applyFill="1" applyBorder="1" applyAlignment="1">
      <alignment horizontal="center"/>
    </xf>
    <xf numFmtId="183" fontId="2" fillId="0" borderId="33" xfId="0" applyNumberFormat="1" applyFont="1" applyFill="1" applyBorder="1" applyAlignment="1">
      <alignment wrapText="1"/>
    </xf>
    <xf numFmtId="2" fontId="8" fillId="0" borderId="34" xfId="0" applyNumberFormat="1" applyFont="1" applyFill="1" applyBorder="1" applyAlignment="1">
      <alignment horizontal="right"/>
    </xf>
    <xf numFmtId="2" fontId="0" fillId="0" borderId="25" xfId="0" applyNumberFormat="1" applyFont="1" applyFill="1" applyBorder="1" applyAlignment="1">
      <alignment/>
    </xf>
    <xf numFmtId="0" fontId="2" fillId="0" borderId="32" xfId="0" applyFont="1" applyFill="1" applyBorder="1" applyAlignment="1">
      <alignment wrapText="1"/>
    </xf>
    <xf numFmtId="0" fontId="0" fillId="0" borderId="0" xfId="0" applyFill="1" applyAlignment="1">
      <alignment/>
    </xf>
    <xf numFmtId="2" fontId="5" fillId="0" borderId="35" xfId="0" applyNumberFormat="1" applyFont="1" applyFill="1" applyBorder="1" applyAlignment="1">
      <alignment/>
    </xf>
    <xf numFmtId="2" fontId="5" fillId="0" borderId="29" xfId="0" applyNumberFormat="1" applyFont="1" applyFill="1" applyBorder="1" applyAlignment="1">
      <alignment/>
    </xf>
    <xf numFmtId="0" fontId="0" fillId="0" borderId="36" xfId="0" applyBorder="1" applyAlignment="1">
      <alignment/>
    </xf>
    <xf numFmtId="183" fontId="5" fillId="0" borderId="37" xfId="0" applyNumberFormat="1" applyFont="1" applyFill="1" applyBorder="1" applyAlignment="1">
      <alignment/>
    </xf>
    <xf numFmtId="183" fontId="5" fillId="0" borderId="11" xfId="0" applyNumberFormat="1" applyFont="1" applyFill="1" applyBorder="1" applyAlignment="1">
      <alignment/>
    </xf>
    <xf numFmtId="183" fontId="0" fillId="0" borderId="11" xfId="0" applyNumberFormat="1" applyFill="1" applyBorder="1" applyAlignment="1">
      <alignment/>
    </xf>
    <xf numFmtId="183" fontId="0" fillId="0" borderId="29" xfId="0" applyNumberFormat="1" applyFill="1" applyBorder="1" applyAlignment="1">
      <alignment/>
    </xf>
    <xf numFmtId="2" fontId="2" fillId="0" borderId="38" xfId="0" applyNumberFormat="1" applyFont="1" applyFill="1" applyBorder="1" applyAlignment="1">
      <alignment wrapText="1"/>
    </xf>
    <xf numFmtId="2" fontId="9" fillId="0" borderId="34" xfId="0" applyNumberFormat="1" applyFont="1" applyFill="1" applyBorder="1" applyAlignment="1">
      <alignment horizontal="right"/>
    </xf>
    <xf numFmtId="2" fontId="0" fillId="0" borderId="11"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19"/>
  <sheetViews>
    <sheetView zoomScalePageLayoutView="0" workbookViewId="0" topLeftCell="A1">
      <selection activeCell="B3" sqref="B3:F3"/>
    </sheetView>
  </sheetViews>
  <sheetFormatPr defaultColWidth="9.140625" defaultRowHeight="12.75"/>
  <cols>
    <col min="1" max="1" width="5.28125" style="0" customWidth="1"/>
    <col min="2" max="2" width="107.421875" style="21" customWidth="1"/>
    <col min="3" max="3" width="12.7109375" style="43" customWidth="1"/>
    <col min="4" max="4" width="16.28125" style="43" customWidth="1"/>
    <col min="5" max="5" width="8.57421875" style="3" customWidth="1"/>
    <col min="6" max="6" width="13.00390625" style="3" customWidth="1"/>
    <col min="7" max="7" width="10.7109375" style="0" bestFit="1" customWidth="1"/>
    <col min="8" max="8" width="13.421875" style="0" customWidth="1"/>
  </cols>
  <sheetData>
    <row r="1" spans="3:7" ht="21.75" customHeight="1">
      <c r="C1" s="151" t="s">
        <v>74</v>
      </c>
      <c r="D1" s="152"/>
      <c r="E1" s="152"/>
      <c r="F1" s="152"/>
      <c r="G1" s="152"/>
    </row>
    <row r="2" spans="3:7" ht="26.25" customHeight="1">
      <c r="C2" s="153" t="s">
        <v>152</v>
      </c>
      <c r="D2" s="154"/>
      <c r="E2" s="154"/>
      <c r="F2" s="154"/>
      <c r="G2" s="25"/>
    </row>
    <row r="3" spans="2:6" ht="34.5" customHeight="1">
      <c r="B3" s="149" t="s">
        <v>148</v>
      </c>
      <c r="C3" s="150"/>
      <c r="D3" s="150"/>
      <c r="E3" s="150"/>
      <c r="F3" s="150"/>
    </row>
    <row r="4" ht="13.5" thickBot="1">
      <c r="F4" s="7"/>
    </row>
    <row r="5" spans="1:6" ht="54" customHeight="1" thickBot="1">
      <c r="A5" s="65" t="s">
        <v>61</v>
      </c>
      <c r="B5" s="66" t="s">
        <v>40</v>
      </c>
      <c r="C5" s="67" t="s">
        <v>30</v>
      </c>
      <c r="D5" s="67" t="s">
        <v>31</v>
      </c>
      <c r="E5" s="66" t="s">
        <v>36</v>
      </c>
      <c r="F5" s="68" t="s">
        <v>107</v>
      </c>
    </row>
    <row r="6" spans="1:7" ht="27.75" customHeight="1">
      <c r="A6" s="61">
        <v>1</v>
      </c>
      <c r="B6" s="62" t="s">
        <v>38</v>
      </c>
      <c r="C6" s="63"/>
      <c r="D6" s="63"/>
      <c r="E6" s="64"/>
      <c r="F6" s="121">
        <f>F7+F24</f>
        <v>8512.87</v>
      </c>
      <c r="G6" s="4"/>
    </row>
    <row r="7" spans="1:7" ht="18.75" customHeight="1">
      <c r="A7" s="54">
        <v>2</v>
      </c>
      <c r="B7" s="47" t="s">
        <v>53</v>
      </c>
      <c r="C7" s="8" t="s">
        <v>54</v>
      </c>
      <c r="D7" s="44"/>
      <c r="E7" s="11"/>
      <c r="F7" s="122">
        <f>F8+F13</f>
        <v>5601.990000000001</v>
      </c>
      <c r="G7" s="4"/>
    </row>
    <row r="8" spans="1:7" ht="17.25" customHeight="1">
      <c r="A8" s="54">
        <v>3</v>
      </c>
      <c r="B8" s="2" t="s">
        <v>1</v>
      </c>
      <c r="C8" s="8" t="s">
        <v>2</v>
      </c>
      <c r="D8" s="8" t="s">
        <v>0</v>
      </c>
      <c r="E8" s="6"/>
      <c r="F8" s="18">
        <f>F9</f>
        <v>1169.8</v>
      </c>
      <c r="G8" s="4"/>
    </row>
    <row r="9" spans="1:7" ht="17.25" customHeight="1">
      <c r="A9" s="54">
        <v>4</v>
      </c>
      <c r="B9" s="2" t="s">
        <v>86</v>
      </c>
      <c r="C9" s="8" t="s">
        <v>2</v>
      </c>
      <c r="D9" s="8"/>
      <c r="E9" s="6"/>
      <c r="F9" s="18">
        <f>F11+F12</f>
        <v>1169.8</v>
      </c>
      <c r="G9" s="4"/>
    </row>
    <row r="10" spans="1:7" ht="17.25" customHeight="1">
      <c r="A10" s="61">
        <v>5</v>
      </c>
      <c r="B10" s="2" t="s">
        <v>3</v>
      </c>
      <c r="C10" s="8" t="s">
        <v>2</v>
      </c>
      <c r="D10" s="8" t="s">
        <v>113</v>
      </c>
      <c r="E10" s="6"/>
      <c r="F10" s="18">
        <f>F11+F12</f>
        <v>1169.8</v>
      </c>
      <c r="G10" s="4"/>
    </row>
    <row r="11" spans="1:8" ht="22.5" customHeight="1">
      <c r="A11" s="54">
        <v>6</v>
      </c>
      <c r="B11" s="1" t="s">
        <v>87</v>
      </c>
      <c r="C11" s="10" t="s">
        <v>2</v>
      </c>
      <c r="D11" s="10" t="s">
        <v>113</v>
      </c>
      <c r="E11" s="9">
        <v>100</v>
      </c>
      <c r="F11" s="12">
        <v>1157.8</v>
      </c>
      <c r="H11" s="116"/>
    </row>
    <row r="12" spans="1:6" ht="16.5" customHeight="1">
      <c r="A12" s="54">
        <v>7</v>
      </c>
      <c r="B12" s="1" t="s">
        <v>56</v>
      </c>
      <c r="C12" s="10" t="s">
        <v>2</v>
      </c>
      <c r="D12" s="10" t="s">
        <v>113</v>
      </c>
      <c r="E12" s="9">
        <v>200</v>
      </c>
      <c r="F12" s="12">
        <v>12</v>
      </c>
    </row>
    <row r="13" spans="1:8" ht="25.5" customHeight="1">
      <c r="A13" s="54">
        <v>8</v>
      </c>
      <c r="B13" s="2" t="s">
        <v>4</v>
      </c>
      <c r="C13" s="8" t="s">
        <v>5</v>
      </c>
      <c r="D13" s="8" t="s">
        <v>0</v>
      </c>
      <c r="E13" s="6"/>
      <c r="F13" s="18">
        <f>F14+F20</f>
        <v>4432.1900000000005</v>
      </c>
      <c r="H13" s="4"/>
    </row>
    <row r="14" spans="1:8" ht="16.5" customHeight="1">
      <c r="A14" s="61">
        <v>9</v>
      </c>
      <c r="B14" s="2" t="s">
        <v>86</v>
      </c>
      <c r="C14" s="8" t="s">
        <v>5</v>
      </c>
      <c r="D14" s="8"/>
      <c r="E14" s="6"/>
      <c r="F14" s="18">
        <f>F16+F18</f>
        <v>1250.23</v>
      </c>
      <c r="H14" s="4"/>
    </row>
    <row r="15" spans="1:8" ht="16.5" customHeight="1">
      <c r="A15" s="54">
        <v>10</v>
      </c>
      <c r="B15" s="2" t="s">
        <v>76</v>
      </c>
      <c r="C15" s="8" t="s">
        <v>5</v>
      </c>
      <c r="D15" s="8" t="s">
        <v>115</v>
      </c>
      <c r="E15" s="6"/>
      <c r="F15" s="18">
        <f>F16</f>
        <v>969.43</v>
      </c>
      <c r="H15" s="4"/>
    </row>
    <row r="16" spans="1:8" ht="15.75" customHeight="1">
      <c r="A16" s="54">
        <v>11</v>
      </c>
      <c r="B16" s="2" t="s">
        <v>46</v>
      </c>
      <c r="C16" s="8" t="s">
        <v>5</v>
      </c>
      <c r="D16" s="8" t="s">
        <v>115</v>
      </c>
      <c r="E16" s="6"/>
      <c r="F16" s="18">
        <f>F17</f>
        <v>969.43</v>
      </c>
      <c r="H16" s="4"/>
    </row>
    <row r="17" spans="1:6" ht="24" customHeight="1">
      <c r="A17" s="54">
        <v>12</v>
      </c>
      <c r="B17" s="1" t="s">
        <v>87</v>
      </c>
      <c r="C17" s="10" t="s">
        <v>5</v>
      </c>
      <c r="D17" s="10" t="s">
        <v>115</v>
      </c>
      <c r="E17" s="9">
        <v>100</v>
      </c>
      <c r="F17" s="12">
        <v>969.43</v>
      </c>
    </row>
    <row r="18" spans="1:6" ht="16.5" customHeight="1">
      <c r="A18" s="61">
        <v>13</v>
      </c>
      <c r="B18" s="2" t="s">
        <v>29</v>
      </c>
      <c r="C18" s="8" t="s">
        <v>5</v>
      </c>
      <c r="D18" s="8" t="s">
        <v>116</v>
      </c>
      <c r="E18" s="6"/>
      <c r="F18" s="27">
        <f>F19</f>
        <v>280.8</v>
      </c>
    </row>
    <row r="19" spans="1:6" ht="27" customHeight="1">
      <c r="A19" s="54">
        <v>14</v>
      </c>
      <c r="B19" s="1" t="s">
        <v>87</v>
      </c>
      <c r="C19" s="10" t="s">
        <v>5</v>
      </c>
      <c r="D19" s="10" t="s">
        <v>116</v>
      </c>
      <c r="E19" s="9">
        <v>100</v>
      </c>
      <c r="F19" s="12">
        <v>280.8</v>
      </c>
    </row>
    <row r="20" spans="1:6" ht="14.25" customHeight="1">
      <c r="A20" s="54">
        <v>15</v>
      </c>
      <c r="B20" s="2" t="s">
        <v>6</v>
      </c>
      <c r="C20" s="8" t="s">
        <v>5</v>
      </c>
      <c r="D20" s="8" t="s">
        <v>117</v>
      </c>
      <c r="E20" s="6"/>
      <c r="F20" s="18">
        <f>F21+F22+F23</f>
        <v>3181.96</v>
      </c>
    </row>
    <row r="21" spans="1:6" ht="24.75" customHeight="1">
      <c r="A21" s="54">
        <v>16</v>
      </c>
      <c r="B21" s="1" t="s">
        <v>87</v>
      </c>
      <c r="C21" s="10" t="s">
        <v>5</v>
      </c>
      <c r="D21" s="10" t="s">
        <v>117</v>
      </c>
      <c r="E21" s="9">
        <v>100</v>
      </c>
      <c r="F21" s="12">
        <v>1872.36</v>
      </c>
    </row>
    <row r="22" spans="1:6" ht="15" customHeight="1">
      <c r="A22" s="61">
        <v>17</v>
      </c>
      <c r="B22" s="1" t="s">
        <v>56</v>
      </c>
      <c r="C22" s="10" t="s">
        <v>5</v>
      </c>
      <c r="D22" s="10" t="s">
        <v>117</v>
      </c>
      <c r="E22" s="9">
        <v>200</v>
      </c>
      <c r="F22" s="12">
        <v>1304.6</v>
      </c>
    </row>
    <row r="23" spans="1:6" ht="15" customHeight="1">
      <c r="A23" s="54">
        <v>18</v>
      </c>
      <c r="B23" s="1" t="s">
        <v>59</v>
      </c>
      <c r="C23" s="10" t="s">
        <v>5</v>
      </c>
      <c r="D23" s="10" t="s">
        <v>117</v>
      </c>
      <c r="E23" s="9">
        <v>800</v>
      </c>
      <c r="F23" s="12">
        <v>5</v>
      </c>
    </row>
    <row r="24" spans="1:6" ht="15" customHeight="1">
      <c r="A24" s="54">
        <v>19</v>
      </c>
      <c r="B24" s="131" t="s">
        <v>13</v>
      </c>
      <c r="C24" s="8" t="s">
        <v>14</v>
      </c>
      <c r="D24" s="10"/>
      <c r="E24" s="78"/>
      <c r="F24" s="27">
        <f>F25+F27</f>
        <v>2910.88</v>
      </c>
    </row>
    <row r="25" spans="1:6" ht="15" customHeight="1">
      <c r="A25" s="61">
        <v>20</v>
      </c>
      <c r="B25" s="2" t="s">
        <v>89</v>
      </c>
      <c r="C25" s="10" t="s">
        <v>14</v>
      </c>
      <c r="D25" s="8" t="s">
        <v>127</v>
      </c>
      <c r="E25" s="9"/>
      <c r="F25" s="18">
        <f>F26</f>
        <v>72</v>
      </c>
    </row>
    <row r="26" spans="1:6" ht="15" customHeight="1">
      <c r="A26" s="54">
        <v>21</v>
      </c>
      <c r="B26" s="1" t="s">
        <v>59</v>
      </c>
      <c r="C26" s="10" t="s">
        <v>14</v>
      </c>
      <c r="D26" s="10" t="s">
        <v>127</v>
      </c>
      <c r="E26" s="9">
        <v>800</v>
      </c>
      <c r="F26" s="12">
        <v>72</v>
      </c>
    </row>
    <row r="27" spans="1:6" ht="25.5" customHeight="1">
      <c r="A27" s="54">
        <v>22</v>
      </c>
      <c r="B27" s="131" t="s">
        <v>110</v>
      </c>
      <c r="C27" s="10" t="s">
        <v>14</v>
      </c>
      <c r="D27" s="8" t="s">
        <v>111</v>
      </c>
      <c r="E27" s="77"/>
      <c r="F27" s="27">
        <f>F28</f>
        <v>2838.88</v>
      </c>
    </row>
    <row r="28" spans="1:6" ht="28.5" customHeight="1">
      <c r="A28" s="61">
        <v>23</v>
      </c>
      <c r="B28" s="129" t="s">
        <v>87</v>
      </c>
      <c r="C28" s="10" t="s">
        <v>14</v>
      </c>
      <c r="D28" s="10" t="s">
        <v>111</v>
      </c>
      <c r="E28" s="78">
        <v>100</v>
      </c>
      <c r="F28" s="12">
        <v>2838.88</v>
      </c>
    </row>
    <row r="29" spans="1:6" ht="29.25" customHeight="1">
      <c r="A29" s="54">
        <v>1</v>
      </c>
      <c r="B29" s="26" t="s">
        <v>39</v>
      </c>
      <c r="C29" s="10"/>
      <c r="D29" s="10"/>
      <c r="E29" s="9"/>
      <c r="F29" s="27">
        <f>F30+F55+F59+F63+F69+F73+F80+F87+F97+F101</f>
        <v>102232.37</v>
      </c>
    </row>
    <row r="30" spans="1:6" ht="15.75" customHeight="1">
      <c r="A30" s="54">
        <v>2</v>
      </c>
      <c r="B30" s="137" t="s">
        <v>53</v>
      </c>
      <c r="C30" s="8" t="s">
        <v>54</v>
      </c>
      <c r="D30" s="10"/>
      <c r="E30" s="9"/>
      <c r="F30" s="27">
        <f>F31+F45+F48</f>
        <v>23106.44</v>
      </c>
    </row>
    <row r="31" spans="1:6" ht="24.75" customHeight="1">
      <c r="A31" s="54">
        <v>3</v>
      </c>
      <c r="B31" s="131" t="s">
        <v>7</v>
      </c>
      <c r="C31" s="8" t="s">
        <v>8</v>
      </c>
      <c r="D31" s="8"/>
      <c r="E31" s="6"/>
      <c r="F31" s="18">
        <f>F32+F35</f>
        <v>22276.44</v>
      </c>
    </row>
    <row r="32" spans="1:6" ht="18.75" customHeight="1">
      <c r="A32" s="54">
        <v>4</v>
      </c>
      <c r="B32" s="131" t="s">
        <v>86</v>
      </c>
      <c r="C32" s="8" t="s">
        <v>8</v>
      </c>
      <c r="D32" s="8" t="s">
        <v>112</v>
      </c>
      <c r="E32" s="6"/>
      <c r="F32" s="18">
        <f>F33</f>
        <v>1157.8</v>
      </c>
    </row>
    <row r="33" spans="1:6" ht="15" customHeight="1">
      <c r="A33" s="54">
        <v>5</v>
      </c>
      <c r="B33" s="131" t="s">
        <v>118</v>
      </c>
      <c r="C33" s="8" t="s">
        <v>8</v>
      </c>
      <c r="D33" s="8" t="s">
        <v>119</v>
      </c>
      <c r="E33" s="6"/>
      <c r="F33" s="18">
        <f>F34</f>
        <v>1157.8</v>
      </c>
    </row>
    <row r="34" spans="1:8" ht="28.5" customHeight="1">
      <c r="A34" s="54">
        <v>6</v>
      </c>
      <c r="B34" s="129" t="s">
        <v>87</v>
      </c>
      <c r="C34" s="10" t="s">
        <v>8</v>
      </c>
      <c r="D34" s="10" t="s">
        <v>119</v>
      </c>
      <c r="E34" s="9">
        <v>100</v>
      </c>
      <c r="F34" s="12">
        <v>1157.8</v>
      </c>
      <c r="H34" s="116"/>
    </row>
    <row r="35" spans="1:6" ht="15.75" customHeight="1">
      <c r="A35" s="54">
        <v>7</v>
      </c>
      <c r="B35" s="2" t="s">
        <v>45</v>
      </c>
      <c r="C35" s="8" t="s">
        <v>8</v>
      </c>
      <c r="D35" s="8"/>
      <c r="E35" s="6"/>
      <c r="F35" s="18">
        <f>F36+F40+F43</f>
        <v>21118.64</v>
      </c>
    </row>
    <row r="36" spans="1:6" ht="15.75" customHeight="1">
      <c r="A36" s="54">
        <v>8</v>
      </c>
      <c r="B36" s="131" t="s">
        <v>120</v>
      </c>
      <c r="C36" s="8" t="s">
        <v>8</v>
      </c>
      <c r="D36" s="8" t="s">
        <v>121</v>
      </c>
      <c r="E36" s="78"/>
      <c r="F36" s="18">
        <f>F37+F38+F39</f>
        <v>17436.94</v>
      </c>
    </row>
    <row r="37" spans="1:6" ht="26.25" customHeight="1">
      <c r="A37" s="54">
        <v>9</v>
      </c>
      <c r="B37" s="129" t="s">
        <v>87</v>
      </c>
      <c r="C37" s="10" t="s">
        <v>8</v>
      </c>
      <c r="D37" s="10" t="s">
        <v>121</v>
      </c>
      <c r="E37" s="78">
        <v>100</v>
      </c>
      <c r="F37" s="12">
        <v>13594.71</v>
      </c>
    </row>
    <row r="38" spans="1:8" ht="13.5" customHeight="1">
      <c r="A38" s="54">
        <v>10</v>
      </c>
      <c r="B38" s="129" t="s">
        <v>56</v>
      </c>
      <c r="C38" s="10" t="s">
        <v>8</v>
      </c>
      <c r="D38" s="10" t="s">
        <v>121</v>
      </c>
      <c r="E38" s="78">
        <v>200</v>
      </c>
      <c r="F38" s="17">
        <v>3827.23</v>
      </c>
      <c r="H38" s="42"/>
    </row>
    <row r="39" spans="1:6" ht="16.5" customHeight="1">
      <c r="A39" s="54">
        <v>11</v>
      </c>
      <c r="B39" s="129" t="s">
        <v>59</v>
      </c>
      <c r="C39" s="10" t="s">
        <v>8</v>
      </c>
      <c r="D39" s="10" t="s">
        <v>121</v>
      </c>
      <c r="E39" s="78">
        <v>800</v>
      </c>
      <c r="F39" s="17">
        <v>15</v>
      </c>
    </row>
    <row r="40" spans="1:6" ht="24.75" customHeight="1">
      <c r="A40" s="54">
        <v>12</v>
      </c>
      <c r="B40" s="131" t="s">
        <v>104</v>
      </c>
      <c r="C40" s="8" t="s">
        <v>8</v>
      </c>
      <c r="D40" s="8" t="s">
        <v>122</v>
      </c>
      <c r="E40" s="77"/>
      <c r="F40" s="27">
        <f>F41+F42</f>
        <v>3675.2000000000003</v>
      </c>
    </row>
    <row r="41" spans="1:6" ht="27.75" customHeight="1">
      <c r="A41" s="54">
        <v>13</v>
      </c>
      <c r="B41" s="129" t="s">
        <v>87</v>
      </c>
      <c r="C41" s="10" t="s">
        <v>8</v>
      </c>
      <c r="D41" s="10" t="s">
        <v>122</v>
      </c>
      <c r="E41" s="78">
        <v>100</v>
      </c>
      <c r="F41" s="17">
        <v>3109.55</v>
      </c>
    </row>
    <row r="42" spans="1:6" ht="16.5" customHeight="1">
      <c r="A42" s="54">
        <v>14</v>
      </c>
      <c r="B42" s="129" t="s">
        <v>56</v>
      </c>
      <c r="C42" s="10" t="s">
        <v>8</v>
      </c>
      <c r="D42" s="10" t="s">
        <v>122</v>
      </c>
      <c r="E42" s="78">
        <v>200</v>
      </c>
      <c r="F42" s="17">
        <f>239.22+326.43</f>
        <v>565.65</v>
      </c>
    </row>
    <row r="43" spans="1:6" ht="28.5" customHeight="1">
      <c r="A43" s="54">
        <v>15</v>
      </c>
      <c r="B43" s="131" t="s">
        <v>123</v>
      </c>
      <c r="C43" s="8" t="s">
        <v>8</v>
      </c>
      <c r="D43" s="8" t="s">
        <v>124</v>
      </c>
      <c r="E43" s="9"/>
      <c r="F43" s="18">
        <f>F44</f>
        <v>6.5</v>
      </c>
    </row>
    <row r="44" spans="1:6" ht="17.25" customHeight="1">
      <c r="A44" s="54">
        <v>16</v>
      </c>
      <c r="B44" s="1" t="s">
        <v>56</v>
      </c>
      <c r="C44" s="10" t="s">
        <v>8</v>
      </c>
      <c r="D44" s="10" t="s">
        <v>124</v>
      </c>
      <c r="E44" s="9">
        <v>200</v>
      </c>
      <c r="F44" s="12">
        <v>6.5</v>
      </c>
    </row>
    <row r="45" spans="1:6" ht="15" customHeight="1">
      <c r="A45" s="54">
        <v>17</v>
      </c>
      <c r="B45" s="2" t="s">
        <v>11</v>
      </c>
      <c r="C45" s="8" t="s">
        <v>12</v>
      </c>
      <c r="D45" s="8"/>
      <c r="E45" s="6"/>
      <c r="F45" s="18">
        <f>F47</f>
        <v>10</v>
      </c>
    </row>
    <row r="46" spans="1:6" ht="15" customHeight="1">
      <c r="A46" s="54">
        <v>18</v>
      </c>
      <c r="B46" s="2" t="s">
        <v>75</v>
      </c>
      <c r="C46" s="8" t="s">
        <v>12</v>
      </c>
      <c r="D46" s="8" t="s">
        <v>125</v>
      </c>
      <c r="E46" s="6"/>
      <c r="F46" s="18">
        <f>F47</f>
        <v>10</v>
      </c>
    </row>
    <row r="47" spans="1:6" ht="15" customHeight="1">
      <c r="A47" s="54">
        <v>19</v>
      </c>
      <c r="B47" s="1" t="s">
        <v>59</v>
      </c>
      <c r="C47" s="10" t="s">
        <v>12</v>
      </c>
      <c r="D47" s="10" t="s">
        <v>125</v>
      </c>
      <c r="E47" s="9">
        <v>800</v>
      </c>
      <c r="F47" s="23">
        <v>10</v>
      </c>
    </row>
    <row r="48" spans="1:6" ht="15" customHeight="1">
      <c r="A48" s="54">
        <v>20</v>
      </c>
      <c r="B48" s="2" t="s">
        <v>13</v>
      </c>
      <c r="C48" s="8" t="s">
        <v>14</v>
      </c>
      <c r="D48" s="8" t="s">
        <v>0</v>
      </c>
      <c r="E48" s="6"/>
      <c r="F48" s="18">
        <f>F49+F51+F53</f>
        <v>820</v>
      </c>
    </row>
    <row r="49" spans="1:6" ht="14.25" customHeight="1">
      <c r="A49" s="54">
        <v>21</v>
      </c>
      <c r="B49" s="2" t="s">
        <v>42</v>
      </c>
      <c r="C49" s="10" t="s">
        <v>14</v>
      </c>
      <c r="D49" s="8" t="s">
        <v>126</v>
      </c>
      <c r="E49" s="9"/>
      <c r="F49" s="24">
        <f>F50</f>
        <v>120</v>
      </c>
    </row>
    <row r="50" spans="1:6" ht="15" customHeight="1">
      <c r="A50" s="54">
        <v>22</v>
      </c>
      <c r="B50" s="1" t="s">
        <v>56</v>
      </c>
      <c r="C50" s="10" t="s">
        <v>14</v>
      </c>
      <c r="D50" s="10" t="s">
        <v>126</v>
      </c>
      <c r="E50" s="9">
        <v>200</v>
      </c>
      <c r="F50" s="12">
        <v>120</v>
      </c>
    </row>
    <row r="51" spans="1:6" ht="36" customHeight="1">
      <c r="A51" s="54">
        <v>25</v>
      </c>
      <c r="B51" s="130" t="s">
        <v>65</v>
      </c>
      <c r="C51" s="8" t="s">
        <v>14</v>
      </c>
      <c r="D51" s="8" t="s">
        <v>128</v>
      </c>
      <c r="E51" s="9"/>
      <c r="F51" s="14">
        <f>F52</f>
        <v>500</v>
      </c>
    </row>
    <row r="52" spans="1:6" ht="15" customHeight="1">
      <c r="A52" s="54">
        <v>26</v>
      </c>
      <c r="B52" s="129" t="s">
        <v>56</v>
      </c>
      <c r="C52" s="10" t="s">
        <v>14</v>
      </c>
      <c r="D52" s="10" t="s">
        <v>128</v>
      </c>
      <c r="E52" s="9">
        <v>200</v>
      </c>
      <c r="F52" s="12">
        <v>500</v>
      </c>
    </row>
    <row r="53" spans="1:6" ht="39" customHeight="1">
      <c r="A53" s="54">
        <v>27</v>
      </c>
      <c r="B53" s="130" t="s">
        <v>64</v>
      </c>
      <c r="C53" s="8" t="s">
        <v>14</v>
      </c>
      <c r="D53" s="8" t="s">
        <v>151</v>
      </c>
      <c r="E53" s="9"/>
      <c r="F53" s="14">
        <f>F54</f>
        <v>200</v>
      </c>
    </row>
    <row r="54" spans="1:6" ht="17.25" customHeight="1">
      <c r="A54" s="54">
        <v>28</v>
      </c>
      <c r="B54" s="129" t="s">
        <v>56</v>
      </c>
      <c r="C54" s="10" t="s">
        <v>14</v>
      </c>
      <c r="D54" s="10" t="s">
        <v>151</v>
      </c>
      <c r="E54" s="9">
        <v>200</v>
      </c>
      <c r="F54" s="14">
        <v>200</v>
      </c>
    </row>
    <row r="55" spans="1:6" ht="15">
      <c r="A55" s="54">
        <v>29</v>
      </c>
      <c r="B55" s="2" t="s">
        <v>90</v>
      </c>
      <c r="C55" s="8" t="s">
        <v>77</v>
      </c>
      <c r="D55" s="8"/>
      <c r="E55" s="6"/>
      <c r="F55" s="56">
        <f>F56</f>
        <v>500</v>
      </c>
    </row>
    <row r="56" spans="1:6" ht="15.75" customHeight="1">
      <c r="A56" s="54">
        <v>30</v>
      </c>
      <c r="B56" s="2" t="s">
        <v>15</v>
      </c>
      <c r="C56" s="8" t="s">
        <v>16</v>
      </c>
      <c r="D56" s="8" t="s">
        <v>0</v>
      </c>
      <c r="E56" s="6"/>
      <c r="F56" s="18">
        <f>F57</f>
        <v>500</v>
      </c>
    </row>
    <row r="57" spans="1:6" ht="41.25" customHeight="1">
      <c r="A57" s="54">
        <v>31</v>
      </c>
      <c r="B57" s="108" t="s">
        <v>66</v>
      </c>
      <c r="C57" s="8" t="s">
        <v>16</v>
      </c>
      <c r="D57" s="8" t="s">
        <v>129</v>
      </c>
      <c r="E57" s="6"/>
      <c r="F57" s="18">
        <f>F58</f>
        <v>500</v>
      </c>
    </row>
    <row r="58" spans="1:6" ht="15" customHeight="1">
      <c r="A58" s="54">
        <v>32</v>
      </c>
      <c r="B58" s="1" t="s">
        <v>56</v>
      </c>
      <c r="C58" s="10" t="s">
        <v>16</v>
      </c>
      <c r="D58" s="10" t="s">
        <v>129</v>
      </c>
      <c r="E58" s="9">
        <v>200</v>
      </c>
      <c r="F58" s="12">
        <v>500</v>
      </c>
    </row>
    <row r="59" spans="1:6" ht="15" customHeight="1">
      <c r="A59" s="54">
        <v>35</v>
      </c>
      <c r="B59" s="131" t="s">
        <v>130</v>
      </c>
      <c r="C59" s="8" t="s">
        <v>131</v>
      </c>
      <c r="D59" s="8"/>
      <c r="E59" s="77"/>
      <c r="F59" s="27">
        <f>F60</f>
        <v>322.6</v>
      </c>
    </row>
    <row r="60" spans="1:6" ht="15" customHeight="1">
      <c r="A60" s="54">
        <v>36</v>
      </c>
      <c r="B60" s="131" t="s">
        <v>132</v>
      </c>
      <c r="C60" s="8" t="s">
        <v>133</v>
      </c>
      <c r="D60" s="8"/>
      <c r="E60" s="77"/>
      <c r="F60" s="12">
        <f>F61</f>
        <v>322.6</v>
      </c>
    </row>
    <row r="61" spans="1:6" ht="27" customHeight="1">
      <c r="A61" s="54">
        <v>37</v>
      </c>
      <c r="B61" s="131" t="s">
        <v>134</v>
      </c>
      <c r="C61" s="8" t="s">
        <v>133</v>
      </c>
      <c r="D61" s="8" t="s">
        <v>135</v>
      </c>
      <c r="E61" s="77"/>
      <c r="F61" s="12">
        <f>F62</f>
        <v>322.6</v>
      </c>
    </row>
    <row r="62" spans="1:6" ht="15" customHeight="1">
      <c r="A62" s="54">
        <v>38</v>
      </c>
      <c r="B62" s="129" t="s">
        <v>56</v>
      </c>
      <c r="C62" s="10" t="s">
        <v>133</v>
      </c>
      <c r="D62" s="10" t="s">
        <v>135</v>
      </c>
      <c r="E62" s="78">
        <v>200</v>
      </c>
      <c r="F62" s="12">
        <v>322.6</v>
      </c>
    </row>
    <row r="63" spans="1:6" ht="15" customHeight="1">
      <c r="A63" s="54">
        <v>39</v>
      </c>
      <c r="B63" s="2" t="s">
        <v>78</v>
      </c>
      <c r="C63" s="8" t="s">
        <v>79</v>
      </c>
      <c r="D63" s="8"/>
      <c r="E63" s="6"/>
      <c r="F63" s="27">
        <f>F64</f>
        <v>36967.03</v>
      </c>
    </row>
    <row r="64" spans="1:6" ht="15.75" customHeight="1">
      <c r="A64" s="54">
        <v>40</v>
      </c>
      <c r="B64" s="2" t="s">
        <v>17</v>
      </c>
      <c r="C64" s="8" t="s">
        <v>18</v>
      </c>
      <c r="D64" s="48" t="s">
        <v>0</v>
      </c>
      <c r="E64" s="6"/>
      <c r="F64" s="18">
        <f>F65+F67</f>
        <v>36967.03</v>
      </c>
    </row>
    <row r="65" spans="1:6" ht="26.25" customHeight="1">
      <c r="A65" s="54">
        <v>41</v>
      </c>
      <c r="B65" s="108" t="s">
        <v>67</v>
      </c>
      <c r="C65" s="10" t="s">
        <v>18</v>
      </c>
      <c r="D65" s="10" t="s">
        <v>136</v>
      </c>
      <c r="E65" s="9"/>
      <c r="F65" s="13">
        <f>F66</f>
        <v>36267.03</v>
      </c>
    </row>
    <row r="66" spans="1:6" ht="15" customHeight="1">
      <c r="A66" s="54">
        <v>42</v>
      </c>
      <c r="B66" s="1" t="s">
        <v>56</v>
      </c>
      <c r="C66" s="10" t="s">
        <v>18</v>
      </c>
      <c r="D66" s="10" t="s">
        <v>136</v>
      </c>
      <c r="E66" s="9">
        <v>200</v>
      </c>
      <c r="F66" s="55">
        <v>36267.03</v>
      </c>
    </row>
    <row r="67" spans="1:6" ht="24" customHeight="1">
      <c r="A67" s="54">
        <v>43</v>
      </c>
      <c r="B67" s="108" t="s">
        <v>68</v>
      </c>
      <c r="C67" s="10" t="s">
        <v>18</v>
      </c>
      <c r="D67" s="10" t="s">
        <v>137</v>
      </c>
      <c r="E67" s="9"/>
      <c r="F67" s="119">
        <f>F68</f>
        <v>700</v>
      </c>
    </row>
    <row r="68" spans="1:6" ht="15" customHeight="1">
      <c r="A68" s="54">
        <v>44</v>
      </c>
      <c r="B68" s="1" t="s">
        <v>56</v>
      </c>
      <c r="C68" s="10" t="s">
        <v>18</v>
      </c>
      <c r="D68" s="10" t="s">
        <v>137</v>
      </c>
      <c r="E68" s="9">
        <v>200</v>
      </c>
      <c r="F68" s="120">
        <v>700</v>
      </c>
    </row>
    <row r="69" spans="1:6" ht="15" customHeight="1">
      <c r="A69" s="54">
        <v>45</v>
      </c>
      <c r="B69" s="2" t="s">
        <v>96</v>
      </c>
      <c r="C69" s="126" t="s">
        <v>97</v>
      </c>
      <c r="D69" s="10"/>
      <c r="E69" s="9"/>
      <c r="F69" s="127">
        <f>F70</f>
        <v>200</v>
      </c>
    </row>
    <row r="70" spans="1:6" ht="15" customHeight="1">
      <c r="A70" s="54">
        <v>46</v>
      </c>
      <c r="B70" s="2" t="s">
        <v>98</v>
      </c>
      <c r="C70" s="8" t="s">
        <v>99</v>
      </c>
      <c r="D70" s="10"/>
      <c r="E70" s="9"/>
      <c r="F70" s="127">
        <f>F71</f>
        <v>200</v>
      </c>
    </row>
    <row r="71" spans="1:6" ht="25.5" customHeight="1">
      <c r="A71" s="54">
        <v>47</v>
      </c>
      <c r="B71" s="108" t="s">
        <v>100</v>
      </c>
      <c r="C71" s="8" t="s">
        <v>99</v>
      </c>
      <c r="D71" s="10" t="s">
        <v>138</v>
      </c>
      <c r="E71" s="9"/>
      <c r="F71" s="128">
        <f>F72</f>
        <v>200</v>
      </c>
    </row>
    <row r="72" spans="1:6" ht="15" customHeight="1">
      <c r="A72" s="54">
        <v>48</v>
      </c>
      <c r="B72" s="1" t="s">
        <v>56</v>
      </c>
      <c r="C72" s="8" t="s">
        <v>99</v>
      </c>
      <c r="D72" s="10" t="s">
        <v>138</v>
      </c>
      <c r="E72" s="9">
        <v>200</v>
      </c>
      <c r="F72" s="128">
        <v>200</v>
      </c>
    </row>
    <row r="73" spans="1:6" ht="15" customHeight="1">
      <c r="A73" s="54">
        <v>49</v>
      </c>
      <c r="B73" s="2" t="s">
        <v>49</v>
      </c>
      <c r="C73" s="8" t="s">
        <v>50</v>
      </c>
      <c r="D73" s="8"/>
      <c r="E73" s="6"/>
      <c r="F73" s="142">
        <f>F74+F78</f>
        <v>277.4</v>
      </c>
    </row>
    <row r="74" spans="1:6" ht="15" customHeight="1">
      <c r="A74" s="54">
        <v>50</v>
      </c>
      <c r="B74" s="2" t="s">
        <v>33</v>
      </c>
      <c r="C74" s="8" t="s">
        <v>32</v>
      </c>
      <c r="D74" s="8"/>
      <c r="E74" s="79"/>
      <c r="F74" s="143">
        <f>F76</f>
        <v>277.4</v>
      </c>
    </row>
    <row r="75" spans="1:7" ht="15" customHeight="1">
      <c r="A75" s="54">
        <v>51</v>
      </c>
      <c r="B75" s="111" t="s">
        <v>73</v>
      </c>
      <c r="C75" s="10" t="s">
        <v>32</v>
      </c>
      <c r="D75" s="10"/>
      <c r="E75" s="80"/>
      <c r="F75" s="144">
        <f>F76</f>
        <v>277.4</v>
      </c>
      <c r="G75" s="36"/>
    </row>
    <row r="76" spans="1:6" ht="54.75" customHeight="1">
      <c r="A76" s="54">
        <v>52</v>
      </c>
      <c r="B76" s="125" t="s">
        <v>95</v>
      </c>
      <c r="C76" s="8" t="s">
        <v>32</v>
      </c>
      <c r="D76" s="8" t="s">
        <v>139</v>
      </c>
      <c r="E76" s="80"/>
      <c r="F76" s="144">
        <f>F77</f>
        <v>277.4</v>
      </c>
    </row>
    <row r="77" spans="1:6" ht="13.5" customHeight="1">
      <c r="A77" s="54">
        <v>53</v>
      </c>
      <c r="B77" s="1" t="s">
        <v>56</v>
      </c>
      <c r="C77" s="10" t="s">
        <v>32</v>
      </c>
      <c r="D77" s="10" t="s">
        <v>139</v>
      </c>
      <c r="E77" s="10" t="s">
        <v>57</v>
      </c>
      <c r="F77" s="145">
        <v>277.4</v>
      </c>
    </row>
    <row r="78" spans="1:6" ht="15" customHeight="1">
      <c r="A78" s="54">
        <v>54</v>
      </c>
      <c r="B78" s="2" t="s">
        <v>19</v>
      </c>
      <c r="C78" s="8"/>
      <c r="D78" s="8" t="s">
        <v>0</v>
      </c>
      <c r="E78" s="6"/>
      <c r="F78" s="18"/>
    </row>
    <row r="79" spans="1:6" ht="41.25" customHeight="1">
      <c r="A79" s="54">
        <v>55</v>
      </c>
      <c r="B79" s="108" t="s">
        <v>69</v>
      </c>
      <c r="C79" s="8"/>
      <c r="D79" s="8"/>
      <c r="E79" s="9"/>
      <c r="F79" s="13"/>
    </row>
    <row r="80" spans="1:6" ht="15" customHeight="1">
      <c r="A80" s="54">
        <v>59</v>
      </c>
      <c r="B80" s="2" t="s">
        <v>80</v>
      </c>
      <c r="C80" s="8" t="s">
        <v>44</v>
      </c>
      <c r="D80" s="8" t="s">
        <v>0</v>
      </c>
      <c r="E80" s="6"/>
      <c r="F80" s="18">
        <f>F81+F84</f>
        <v>18050</v>
      </c>
    </row>
    <row r="81" spans="1:6" ht="15" customHeight="1">
      <c r="A81" s="54">
        <v>60</v>
      </c>
      <c r="B81" s="2" t="s">
        <v>20</v>
      </c>
      <c r="C81" s="8" t="s">
        <v>21</v>
      </c>
      <c r="D81" s="8"/>
      <c r="E81" s="6"/>
      <c r="F81" s="18">
        <f>F82</f>
        <v>15195</v>
      </c>
    </row>
    <row r="82" spans="1:6" ht="24.75" customHeight="1">
      <c r="A82" s="54">
        <v>61</v>
      </c>
      <c r="B82" s="107" t="s">
        <v>70</v>
      </c>
      <c r="C82" s="8" t="s">
        <v>21</v>
      </c>
      <c r="D82" s="8" t="s">
        <v>144</v>
      </c>
      <c r="E82" s="6"/>
      <c r="F82" s="18">
        <f>F83</f>
        <v>15195</v>
      </c>
    </row>
    <row r="83" spans="1:6" ht="15" customHeight="1">
      <c r="A83" s="54">
        <v>62</v>
      </c>
      <c r="B83" s="1" t="s">
        <v>56</v>
      </c>
      <c r="C83" s="10" t="s">
        <v>21</v>
      </c>
      <c r="D83" s="10" t="s">
        <v>144</v>
      </c>
      <c r="E83" s="9">
        <v>200</v>
      </c>
      <c r="F83" s="12">
        <v>15195</v>
      </c>
    </row>
    <row r="84" spans="1:6" ht="15" customHeight="1">
      <c r="A84" s="54">
        <v>63</v>
      </c>
      <c r="B84" s="2" t="s">
        <v>62</v>
      </c>
      <c r="C84" s="8" t="s">
        <v>43</v>
      </c>
      <c r="D84" s="10"/>
      <c r="E84" s="9"/>
      <c r="F84" s="27">
        <f>F85</f>
        <v>2855</v>
      </c>
    </row>
    <row r="85" spans="1:6" ht="24.75" customHeight="1">
      <c r="A85" s="54">
        <v>64</v>
      </c>
      <c r="B85" s="109" t="s">
        <v>71</v>
      </c>
      <c r="C85" s="8" t="s">
        <v>43</v>
      </c>
      <c r="D85" s="8" t="s">
        <v>150</v>
      </c>
      <c r="E85" s="9"/>
      <c r="F85" s="27">
        <f>F86</f>
        <v>2855</v>
      </c>
    </row>
    <row r="86" spans="1:6" ht="16.5" customHeight="1">
      <c r="A86" s="54">
        <v>65</v>
      </c>
      <c r="B86" s="1" t="s">
        <v>56</v>
      </c>
      <c r="C86" s="10" t="s">
        <v>43</v>
      </c>
      <c r="D86" s="10" t="s">
        <v>150</v>
      </c>
      <c r="E86" s="9">
        <v>200</v>
      </c>
      <c r="F86" s="12">
        <v>2855</v>
      </c>
    </row>
    <row r="87" spans="1:6" ht="14.25" customHeight="1">
      <c r="A87" s="54">
        <v>66</v>
      </c>
      <c r="B87" s="2" t="s">
        <v>63</v>
      </c>
      <c r="C87" s="8" t="s">
        <v>52</v>
      </c>
      <c r="D87" s="8"/>
      <c r="E87" s="6"/>
      <c r="F87" s="27">
        <f>F88+F92</f>
        <v>18564.9</v>
      </c>
    </row>
    <row r="88" spans="1:6" ht="15" customHeight="1">
      <c r="A88" s="54">
        <v>67</v>
      </c>
      <c r="B88" s="2" t="s">
        <v>51</v>
      </c>
      <c r="C88" s="8">
        <v>1003</v>
      </c>
      <c r="D88" s="10"/>
      <c r="E88" s="9"/>
      <c r="F88" s="27">
        <f>F90</f>
        <v>480.5</v>
      </c>
    </row>
    <row r="89" spans="1:6" ht="15" customHeight="1">
      <c r="A89" s="54">
        <v>68</v>
      </c>
      <c r="B89" s="2" t="s">
        <v>81</v>
      </c>
      <c r="C89" s="8">
        <v>1003</v>
      </c>
      <c r="D89" s="8"/>
      <c r="E89" s="9"/>
      <c r="F89" s="27">
        <f>F90</f>
        <v>480.5</v>
      </c>
    </row>
    <row r="90" spans="1:6" ht="15.75" customHeight="1">
      <c r="A90" s="54">
        <v>69</v>
      </c>
      <c r="B90" s="2" t="s">
        <v>37</v>
      </c>
      <c r="C90" s="8">
        <v>1003</v>
      </c>
      <c r="D90" s="8" t="s">
        <v>141</v>
      </c>
      <c r="E90" s="6"/>
      <c r="F90" s="27">
        <f>F91</f>
        <v>480.5</v>
      </c>
    </row>
    <row r="91" spans="1:6" ht="15.75" customHeight="1">
      <c r="A91" s="54">
        <v>70</v>
      </c>
      <c r="B91" s="1" t="s">
        <v>58</v>
      </c>
      <c r="C91" s="10">
        <v>1003</v>
      </c>
      <c r="D91" s="10" t="s">
        <v>141</v>
      </c>
      <c r="E91" s="9">
        <v>300</v>
      </c>
      <c r="F91" s="12">
        <v>480.5</v>
      </c>
    </row>
    <row r="92" spans="1:6" ht="18.75" customHeight="1">
      <c r="A92" s="54">
        <v>71</v>
      </c>
      <c r="B92" s="2" t="s">
        <v>22</v>
      </c>
      <c r="C92" s="8" t="s">
        <v>23</v>
      </c>
      <c r="D92" s="8" t="s">
        <v>0</v>
      </c>
      <c r="E92" s="6"/>
      <c r="F92" s="56">
        <f>F93+F95</f>
        <v>18084.4</v>
      </c>
    </row>
    <row r="93" spans="1:6" ht="24.75" customHeight="1">
      <c r="A93" s="54">
        <v>72</v>
      </c>
      <c r="B93" s="2" t="s">
        <v>101</v>
      </c>
      <c r="C93" s="6" t="s">
        <v>23</v>
      </c>
      <c r="D93" s="8" t="s">
        <v>142</v>
      </c>
      <c r="E93" s="6"/>
      <c r="F93" s="56">
        <f>F94</f>
        <v>12282.8</v>
      </c>
    </row>
    <row r="94" spans="1:6" ht="15.75" customHeight="1">
      <c r="A94" s="54">
        <v>73</v>
      </c>
      <c r="B94" s="1" t="s">
        <v>102</v>
      </c>
      <c r="C94" s="9" t="s">
        <v>23</v>
      </c>
      <c r="D94" s="10" t="s">
        <v>142</v>
      </c>
      <c r="E94" s="9">
        <v>300</v>
      </c>
      <c r="F94" s="12">
        <v>12282.8</v>
      </c>
    </row>
    <row r="95" spans="1:6" ht="26.25" customHeight="1">
      <c r="A95" s="54">
        <v>74</v>
      </c>
      <c r="B95" s="2" t="s">
        <v>103</v>
      </c>
      <c r="C95" s="6" t="s">
        <v>23</v>
      </c>
      <c r="D95" s="8" t="s">
        <v>143</v>
      </c>
      <c r="E95" s="6"/>
      <c r="F95" s="56">
        <f>F96</f>
        <v>5801.6</v>
      </c>
    </row>
    <row r="96" spans="1:6" ht="16.5" customHeight="1">
      <c r="A96" s="54">
        <v>75</v>
      </c>
      <c r="B96" s="129" t="s">
        <v>58</v>
      </c>
      <c r="C96" s="9" t="s">
        <v>23</v>
      </c>
      <c r="D96" s="10" t="s">
        <v>143</v>
      </c>
      <c r="E96" s="9">
        <v>300</v>
      </c>
      <c r="F96" s="12">
        <v>5801.6</v>
      </c>
    </row>
    <row r="97" spans="1:6" ht="16.5" customHeight="1">
      <c r="A97" s="54">
        <v>76</v>
      </c>
      <c r="B97" s="2" t="s">
        <v>91</v>
      </c>
      <c r="C97" s="8" t="s">
        <v>82</v>
      </c>
      <c r="D97" s="8"/>
      <c r="E97" s="6"/>
      <c r="F97" s="27">
        <f>F98</f>
        <v>744</v>
      </c>
    </row>
    <row r="98" spans="1:6" ht="15" customHeight="1">
      <c r="A98" s="54">
        <v>77</v>
      </c>
      <c r="B98" s="2" t="s">
        <v>24</v>
      </c>
      <c r="C98" s="8" t="s">
        <v>25</v>
      </c>
      <c r="D98" s="8" t="s">
        <v>0</v>
      </c>
      <c r="E98" s="6"/>
      <c r="F98" s="56">
        <f>F99</f>
        <v>744</v>
      </c>
    </row>
    <row r="99" spans="1:6" ht="50.25" customHeight="1">
      <c r="A99" s="54">
        <v>78</v>
      </c>
      <c r="B99" s="108" t="s">
        <v>94</v>
      </c>
      <c r="C99" s="10" t="s">
        <v>25</v>
      </c>
      <c r="D99" s="10" t="s">
        <v>140</v>
      </c>
      <c r="E99" s="9"/>
      <c r="F99" s="14">
        <f>F100</f>
        <v>744</v>
      </c>
    </row>
    <row r="100" spans="1:6" ht="15" customHeight="1">
      <c r="A100" s="54">
        <v>79</v>
      </c>
      <c r="B100" s="1" t="s">
        <v>56</v>
      </c>
      <c r="C100" s="10" t="s">
        <v>25</v>
      </c>
      <c r="D100" s="10" t="s">
        <v>140</v>
      </c>
      <c r="E100" s="9">
        <v>200</v>
      </c>
      <c r="F100" s="12">
        <v>744</v>
      </c>
    </row>
    <row r="101" spans="1:6" ht="15" customHeight="1">
      <c r="A101" s="54">
        <v>80</v>
      </c>
      <c r="B101" s="2" t="s">
        <v>83</v>
      </c>
      <c r="C101" s="8" t="s">
        <v>84</v>
      </c>
      <c r="D101" s="8"/>
      <c r="E101" s="6"/>
      <c r="F101" s="27">
        <f>F102</f>
        <v>3500</v>
      </c>
    </row>
    <row r="102" spans="1:6" ht="17.25" customHeight="1">
      <c r="A102" s="54">
        <v>81</v>
      </c>
      <c r="B102" s="2" t="s">
        <v>26</v>
      </c>
      <c r="C102" s="8" t="s">
        <v>27</v>
      </c>
      <c r="D102" s="8" t="s">
        <v>0</v>
      </c>
      <c r="E102" s="6"/>
      <c r="F102" s="56">
        <f>F104+F106</f>
        <v>3500</v>
      </c>
    </row>
    <row r="103" spans="1:6" ht="57" customHeight="1">
      <c r="A103" s="54">
        <v>82</v>
      </c>
      <c r="B103" s="108" t="s">
        <v>105</v>
      </c>
      <c r="C103" s="8" t="s">
        <v>27</v>
      </c>
      <c r="D103" s="8"/>
      <c r="E103" s="6"/>
      <c r="F103" s="56">
        <f>F104+F106</f>
        <v>3500</v>
      </c>
    </row>
    <row r="104" spans="1:6" ht="17.25" customHeight="1">
      <c r="A104" s="54">
        <v>83</v>
      </c>
      <c r="B104" s="107" t="s">
        <v>72</v>
      </c>
      <c r="C104" s="10" t="s">
        <v>27</v>
      </c>
      <c r="D104" s="8" t="s">
        <v>145</v>
      </c>
      <c r="E104" s="9"/>
      <c r="F104" s="14">
        <f>F105</f>
        <v>2000</v>
      </c>
    </row>
    <row r="105" spans="1:6" ht="15" customHeight="1">
      <c r="A105" s="54">
        <v>84</v>
      </c>
      <c r="B105" s="1" t="s">
        <v>56</v>
      </c>
      <c r="C105" s="10" t="s">
        <v>27</v>
      </c>
      <c r="D105" s="10" t="s">
        <v>145</v>
      </c>
      <c r="E105" s="9">
        <v>200</v>
      </c>
      <c r="F105" s="12">
        <v>2000</v>
      </c>
    </row>
    <row r="106" spans="1:6" ht="15" customHeight="1">
      <c r="A106" s="54">
        <v>85</v>
      </c>
      <c r="B106" s="2" t="s">
        <v>35</v>
      </c>
      <c r="C106" s="10" t="s">
        <v>27</v>
      </c>
      <c r="D106" s="8" t="s">
        <v>146</v>
      </c>
      <c r="E106" s="9"/>
      <c r="F106" s="114">
        <f>F107</f>
        <v>1500</v>
      </c>
    </row>
    <row r="107" spans="1:6" ht="15" customHeight="1">
      <c r="A107" s="54">
        <v>86</v>
      </c>
      <c r="B107" s="1" t="s">
        <v>56</v>
      </c>
      <c r="C107" s="10" t="s">
        <v>27</v>
      </c>
      <c r="D107" s="10" t="s">
        <v>146</v>
      </c>
      <c r="E107" s="9">
        <v>200</v>
      </c>
      <c r="F107" s="12">
        <v>1500</v>
      </c>
    </row>
    <row r="108" spans="1:6" ht="15.75" customHeight="1">
      <c r="A108" s="54">
        <v>1</v>
      </c>
      <c r="B108" s="2" t="s">
        <v>85</v>
      </c>
      <c r="C108" s="8"/>
      <c r="D108" s="8"/>
      <c r="E108" s="6"/>
      <c r="F108" s="27">
        <f>F109</f>
        <v>2211.56</v>
      </c>
    </row>
    <row r="109" spans="1:6" ht="15.75" customHeight="1">
      <c r="A109" s="54">
        <v>2</v>
      </c>
      <c r="B109" s="49" t="s">
        <v>60</v>
      </c>
      <c r="C109" s="50" t="s">
        <v>34</v>
      </c>
      <c r="D109" s="51"/>
      <c r="E109" s="52"/>
      <c r="F109" s="57">
        <f>F110</f>
        <v>2211.56</v>
      </c>
    </row>
    <row r="110" spans="1:6" ht="15.75" customHeight="1">
      <c r="A110" s="54">
        <v>3</v>
      </c>
      <c r="B110" s="49" t="s">
        <v>47</v>
      </c>
      <c r="C110" s="50" t="s">
        <v>34</v>
      </c>
      <c r="D110" s="8"/>
      <c r="E110" s="52"/>
      <c r="F110" s="57">
        <f>F111</f>
        <v>2211.56</v>
      </c>
    </row>
    <row r="111" spans="1:6" ht="15.75" customHeight="1">
      <c r="A111" s="54">
        <v>4</v>
      </c>
      <c r="B111" s="49" t="s">
        <v>48</v>
      </c>
      <c r="C111" s="50" t="s">
        <v>34</v>
      </c>
      <c r="D111" s="8"/>
      <c r="E111" s="52"/>
      <c r="F111" s="57">
        <f>F112</f>
        <v>2211.56</v>
      </c>
    </row>
    <row r="112" spans="1:6" ht="30" customHeight="1">
      <c r="A112" s="54">
        <v>5</v>
      </c>
      <c r="B112" s="49" t="s">
        <v>106</v>
      </c>
      <c r="C112" s="50" t="s">
        <v>34</v>
      </c>
      <c r="D112" s="8" t="s">
        <v>147</v>
      </c>
      <c r="E112" s="52"/>
      <c r="F112" s="57">
        <f>F113</f>
        <v>2211.56</v>
      </c>
    </row>
    <row r="113" spans="1:8" ht="24" customHeight="1" thickBot="1">
      <c r="A113" s="54">
        <v>6</v>
      </c>
      <c r="B113" s="1" t="s">
        <v>87</v>
      </c>
      <c r="C113" s="53" t="s">
        <v>34</v>
      </c>
      <c r="D113" s="10" t="s">
        <v>147</v>
      </c>
      <c r="E113" s="53" t="s">
        <v>92</v>
      </c>
      <c r="F113" s="115">
        <v>2211.56</v>
      </c>
      <c r="H113" s="116"/>
    </row>
    <row r="114" spans="1:6" ht="15" customHeight="1" thickBot="1">
      <c r="A114" s="69"/>
      <c r="B114" s="70" t="s">
        <v>28</v>
      </c>
      <c r="C114" s="71" t="s">
        <v>0</v>
      </c>
      <c r="D114" s="71" t="s">
        <v>0</v>
      </c>
      <c r="E114" s="70"/>
      <c r="F114" s="72">
        <f>F6+F29+F108</f>
        <v>112956.79999999999</v>
      </c>
    </row>
    <row r="116" spans="2:6" ht="15" customHeight="1">
      <c r="B116" s="19"/>
      <c r="C116" s="45"/>
      <c r="D116" s="155"/>
      <c r="E116" s="155"/>
      <c r="F116" s="156"/>
    </row>
    <row r="117" ht="12.75">
      <c r="B117" s="22"/>
    </row>
    <row r="118" ht="12.75" customHeight="1">
      <c r="F118" s="5"/>
    </row>
    <row r="119" ht="12.75">
      <c r="F119" s="15"/>
    </row>
  </sheetData>
  <sheetProtection/>
  <mergeCells count="4">
    <mergeCell ref="B3:F3"/>
    <mergeCell ref="C1:G1"/>
    <mergeCell ref="C2:F2"/>
    <mergeCell ref="D116:F116"/>
  </mergeCells>
  <printOptions/>
  <pageMargins left="0.25" right="0.25" top="0.75" bottom="0.75" header="0.3" footer="0.3"/>
  <pageSetup horizontalDpi="600" verticalDpi="600" orientation="portrait" paperSize="9" scale="56" r:id="rId1"/>
  <rowBreaks count="1" manualBreakCount="1">
    <brk id="58" max="5" man="1"/>
  </rowBreaks>
</worksheet>
</file>

<file path=xl/worksheets/sheet2.xml><?xml version="1.0" encoding="utf-8"?>
<worksheet xmlns="http://schemas.openxmlformats.org/spreadsheetml/2006/main" xmlns:r="http://schemas.openxmlformats.org/officeDocument/2006/relationships">
  <dimension ref="A1:K120"/>
  <sheetViews>
    <sheetView tabSelected="1" zoomScalePageLayoutView="0" workbookViewId="0" topLeftCell="A1">
      <selection activeCell="B2" sqref="B2"/>
    </sheetView>
  </sheetViews>
  <sheetFormatPr defaultColWidth="9.140625" defaultRowHeight="12.75"/>
  <cols>
    <col min="1" max="1" width="4.8515625" style="0" customWidth="1"/>
    <col min="2" max="2" width="98.57421875" style="16" customWidth="1"/>
    <col min="3" max="3" width="11.421875" style="43" customWidth="1"/>
    <col min="4" max="4" width="16.421875" style="43" customWidth="1"/>
    <col min="5" max="5" width="9.7109375" style="3" customWidth="1"/>
    <col min="6" max="6" width="15.28125" style="3" customWidth="1"/>
    <col min="7" max="7" width="12.57421875" style="3" customWidth="1"/>
    <col min="8" max="8" width="12.57421875" style="0" customWidth="1"/>
  </cols>
  <sheetData>
    <row r="1" spans="3:8" ht="12.75" customHeight="1">
      <c r="C1" s="46"/>
      <c r="D1" s="151" t="s">
        <v>55</v>
      </c>
      <c r="E1" s="154"/>
      <c r="F1" s="154"/>
      <c r="G1" s="154"/>
      <c r="H1" s="28"/>
    </row>
    <row r="2" spans="3:8" ht="16.5" customHeight="1">
      <c r="C2" s="153" t="s">
        <v>152</v>
      </c>
      <c r="D2" s="154"/>
      <c r="E2" s="154"/>
      <c r="F2" s="154"/>
      <c r="G2" s="154"/>
      <c r="H2" s="28"/>
    </row>
    <row r="3" spans="2:11" ht="40.5" customHeight="1">
      <c r="B3" s="149" t="s">
        <v>149</v>
      </c>
      <c r="C3" s="150"/>
      <c r="D3" s="150"/>
      <c r="E3" s="150"/>
      <c r="F3" s="150"/>
      <c r="G3" s="138"/>
      <c r="H3" s="149"/>
      <c r="I3" s="154"/>
      <c r="J3" s="154"/>
      <c r="K3" s="154"/>
    </row>
    <row r="4" ht="13.5" thickBot="1">
      <c r="F4" s="7"/>
    </row>
    <row r="5" spans="1:8" ht="63.75" customHeight="1" thickBot="1">
      <c r="A5" s="117" t="s">
        <v>61</v>
      </c>
      <c r="B5" s="66" t="s">
        <v>41</v>
      </c>
      <c r="C5" s="67" t="s">
        <v>30</v>
      </c>
      <c r="D5" s="67" t="s">
        <v>31</v>
      </c>
      <c r="E5" s="74" t="s">
        <v>36</v>
      </c>
      <c r="F5" s="94" t="s">
        <v>108</v>
      </c>
      <c r="G5" s="82" t="s">
        <v>109</v>
      </c>
      <c r="H5" s="29"/>
    </row>
    <row r="6" spans="1:8" ht="28.5" customHeight="1">
      <c r="A6" s="61">
        <v>1</v>
      </c>
      <c r="B6" s="62" t="s">
        <v>38</v>
      </c>
      <c r="C6" s="63"/>
      <c r="D6" s="63"/>
      <c r="E6" s="75"/>
      <c r="F6" s="124">
        <f>F7+F24</f>
        <v>6112.5199999999995</v>
      </c>
      <c r="G6" s="124">
        <f>G7+G24</f>
        <v>6421.29</v>
      </c>
      <c r="H6" s="30"/>
    </row>
    <row r="7" spans="1:8" ht="17.25" customHeight="1">
      <c r="A7" s="54">
        <v>2</v>
      </c>
      <c r="B7" s="47" t="s">
        <v>53</v>
      </c>
      <c r="C7" s="8" t="s">
        <v>54</v>
      </c>
      <c r="D7" s="44"/>
      <c r="E7" s="76"/>
      <c r="F7" s="123">
        <f>F8+F13</f>
        <v>6040.5199999999995</v>
      </c>
      <c r="G7" s="123">
        <f>G8+G13</f>
        <v>6349.29</v>
      </c>
      <c r="H7" s="30"/>
    </row>
    <row r="8" spans="1:8" ht="15.75" customHeight="1">
      <c r="A8" s="54">
        <v>3</v>
      </c>
      <c r="B8" s="2" t="s">
        <v>1</v>
      </c>
      <c r="C8" s="8" t="s">
        <v>2</v>
      </c>
      <c r="D8" s="8" t="s">
        <v>0</v>
      </c>
      <c r="E8" s="77"/>
      <c r="F8" s="95">
        <f>F9</f>
        <v>1325.41</v>
      </c>
      <c r="G8" s="83">
        <f>G9</f>
        <v>1445.46</v>
      </c>
      <c r="H8" s="31"/>
    </row>
    <row r="9" spans="1:8" ht="14.25" customHeight="1">
      <c r="A9" s="61">
        <v>4</v>
      </c>
      <c r="B9" s="2" t="s">
        <v>86</v>
      </c>
      <c r="C9" s="10" t="s">
        <v>2</v>
      </c>
      <c r="D9" s="8"/>
      <c r="E9" s="78"/>
      <c r="F9" s="96">
        <f>F10</f>
        <v>1325.41</v>
      </c>
      <c r="G9" s="84">
        <f>G10</f>
        <v>1445.46</v>
      </c>
      <c r="H9" s="32"/>
    </row>
    <row r="10" spans="1:8" ht="14.25" customHeight="1">
      <c r="A10" s="54">
        <v>5</v>
      </c>
      <c r="B10" s="2" t="s">
        <v>3</v>
      </c>
      <c r="C10" s="10" t="s">
        <v>2</v>
      </c>
      <c r="D10" s="8" t="s">
        <v>113</v>
      </c>
      <c r="E10" s="77"/>
      <c r="F10" s="96">
        <f>F11+F12</f>
        <v>1325.41</v>
      </c>
      <c r="G10" s="84">
        <f>G11+G12</f>
        <v>1445.46</v>
      </c>
      <c r="H10" s="32"/>
    </row>
    <row r="11" spans="1:8" ht="27.75" customHeight="1">
      <c r="A11" s="54">
        <v>6</v>
      </c>
      <c r="B11" s="1" t="s">
        <v>87</v>
      </c>
      <c r="C11" s="10" t="s">
        <v>2</v>
      </c>
      <c r="D11" s="10" t="s">
        <v>113</v>
      </c>
      <c r="E11" s="78">
        <v>100</v>
      </c>
      <c r="F11" s="96">
        <v>1313.41</v>
      </c>
      <c r="G11" s="84">
        <v>1433.46</v>
      </c>
      <c r="H11" s="32"/>
    </row>
    <row r="12" spans="1:8" ht="15.75" customHeight="1">
      <c r="A12" s="61">
        <v>7</v>
      </c>
      <c r="B12" s="1" t="s">
        <v>56</v>
      </c>
      <c r="C12" s="10" t="s">
        <v>2</v>
      </c>
      <c r="D12" s="10" t="s">
        <v>113</v>
      </c>
      <c r="E12" s="78">
        <v>200</v>
      </c>
      <c r="F12" s="96">
        <v>12</v>
      </c>
      <c r="G12" s="84">
        <v>12</v>
      </c>
      <c r="H12" s="32"/>
    </row>
    <row r="13" spans="1:8" ht="27" customHeight="1">
      <c r="A13" s="54">
        <v>8</v>
      </c>
      <c r="B13" s="2" t="s">
        <v>4</v>
      </c>
      <c r="C13" s="8" t="s">
        <v>5</v>
      </c>
      <c r="D13" s="8"/>
      <c r="E13" s="77"/>
      <c r="F13" s="95">
        <f>F14</f>
        <v>4715.11</v>
      </c>
      <c r="G13" s="95">
        <f>G14</f>
        <v>4903.83</v>
      </c>
      <c r="H13" s="31"/>
    </row>
    <row r="14" spans="1:8" ht="17.25" customHeight="1">
      <c r="A14" s="54">
        <v>9</v>
      </c>
      <c r="B14" s="2" t="s">
        <v>86</v>
      </c>
      <c r="C14" s="8" t="s">
        <v>5</v>
      </c>
      <c r="D14" s="8" t="s">
        <v>112</v>
      </c>
      <c r="E14" s="77"/>
      <c r="F14" s="95">
        <f>F15+F20</f>
        <v>4715.11</v>
      </c>
      <c r="G14" s="95">
        <f>G15+G20</f>
        <v>4903.83</v>
      </c>
      <c r="H14" s="31"/>
    </row>
    <row r="15" spans="1:8" ht="15" customHeight="1">
      <c r="A15" s="61">
        <v>10</v>
      </c>
      <c r="B15" s="2" t="s">
        <v>76</v>
      </c>
      <c r="C15" s="8" t="s">
        <v>5</v>
      </c>
      <c r="D15" s="8" t="s">
        <v>114</v>
      </c>
      <c r="E15" s="77"/>
      <c r="F15" s="95">
        <f>F16+F18</f>
        <v>1446.24</v>
      </c>
      <c r="G15" s="95">
        <f>G16+G18</f>
        <v>1546.56</v>
      </c>
      <c r="H15" s="31"/>
    </row>
    <row r="16" spans="1:8" ht="18" customHeight="1">
      <c r="A16" s="54">
        <v>11</v>
      </c>
      <c r="B16" s="2" t="s">
        <v>46</v>
      </c>
      <c r="C16" s="8" t="s">
        <v>5</v>
      </c>
      <c r="D16" s="8" t="s">
        <v>115</v>
      </c>
      <c r="E16" s="77"/>
      <c r="F16" s="95">
        <f>F17</f>
        <v>1122.67</v>
      </c>
      <c r="G16" s="83">
        <f>G17</f>
        <v>1200.74</v>
      </c>
      <c r="H16" s="31"/>
    </row>
    <row r="17" spans="1:8" ht="26.25" customHeight="1">
      <c r="A17" s="54">
        <v>12</v>
      </c>
      <c r="B17" s="1" t="s">
        <v>87</v>
      </c>
      <c r="C17" s="10" t="s">
        <v>5</v>
      </c>
      <c r="D17" s="10" t="s">
        <v>115</v>
      </c>
      <c r="E17" s="78">
        <v>100</v>
      </c>
      <c r="F17" s="96">
        <v>1122.67</v>
      </c>
      <c r="G17" s="84">
        <v>1200.74</v>
      </c>
      <c r="H17" s="32"/>
    </row>
    <row r="18" spans="1:8" ht="18" customHeight="1">
      <c r="A18" s="61">
        <v>13</v>
      </c>
      <c r="B18" s="2" t="s">
        <v>29</v>
      </c>
      <c r="C18" s="8" t="s">
        <v>5</v>
      </c>
      <c r="D18" s="8" t="s">
        <v>116</v>
      </c>
      <c r="E18" s="77"/>
      <c r="F18" s="97">
        <f>F19</f>
        <v>323.57</v>
      </c>
      <c r="G18" s="85">
        <f>G19</f>
        <v>345.82</v>
      </c>
      <c r="H18" s="32"/>
    </row>
    <row r="19" spans="1:8" ht="26.25" customHeight="1">
      <c r="A19" s="54">
        <v>14</v>
      </c>
      <c r="B19" s="1" t="s">
        <v>87</v>
      </c>
      <c r="C19" s="10" t="s">
        <v>5</v>
      </c>
      <c r="D19" s="10" t="s">
        <v>116</v>
      </c>
      <c r="E19" s="78">
        <v>100</v>
      </c>
      <c r="F19" s="96">
        <v>323.57</v>
      </c>
      <c r="G19" s="84">
        <v>345.82</v>
      </c>
      <c r="H19" s="32"/>
    </row>
    <row r="20" spans="1:8" ht="14.25" customHeight="1">
      <c r="A20" s="54">
        <v>15</v>
      </c>
      <c r="B20" s="2" t="s">
        <v>6</v>
      </c>
      <c r="C20" s="8" t="s">
        <v>5</v>
      </c>
      <c r="D20" s="8" t="s">
        <v>117</v>
      </c>
      <c r="E20" s="78"/>
      <c r="F20" s="95">
        <f>F21+F22+F23</f>
        <v>3268.87</v>
      </c>
      <c r="G20" s="83">
        <f>G21+G22+G23</f>
        <v>3357.27</v>
      </c>
      <c r="H20" s="33"/>
    </row>
    <row r="21" spans="1:8" ht="23.25" customHeight="1">
      <c r="A21" s="61">
        <v>16</v>
      </c>
      <c r="B21" s="1" t="s">
        <v>87</v>
      </c>
      <c r="C21" s="10" t="s">
        <v>5</v>
      </c>
      <c r="D21" s="10" t="s">
        <v>117</v>
      </c>
      <c r="E21" s="78">
        <v>100</v>
      </c>
      <c r="F21" s="99">
        <f>1281.14-0.27</f>
        <v>1280.8700000000001</v>
      </c>
      <c r="G21" s="84">
        <v>1369.27</v>
      </c>
      <c r="H21" s="32"/>
    </row>
    <row r="22" spans="1:8" ht="18.75" customHeight="1">
      <c r="A22" s="54">
        <v>17</v>
      </c>
      <c r="B22" s="1" t="s">
        <v>56</v>
      </c>
      <c r="C22" s="10" t="s">
        <v>5</v>
      </c>
      <c r="D22" s="10" t="s">
        <v>117</v>
      </c>
      <c r="E22" s="78">
        <v>200</v>
      </c>
      <c r="F22" s="96">
        <v>1983</v>
      </c>
      <c r="G22" s="84">
        <v>1983</v>
      </c>
      <c r="H22" s="32"/>
    </row>
    <row r="23" spans="1:8" ht="20.25" customHeight="1">
      <c r="A23" s="54">
        <v>18</v>
      </c>
      <c r="B23" s="1" t="s">
        <v>59</v>
      </c>
      <c r="C23" s="10" t="s">
        <v>5</v>
      </c>
      <c r="D23" s="10" t="s">
        <v>117</v>
      </c>
      <c r="E23" s="78">
        <v>800</v>
      </c>
      <c r="F23" s="96">
        <v>5</v>
      </c>
      <c r="G23" s="84">
        <v>5</v>
      </c>
      <c r="H23" s="32"/>
    </row>
    <row r="24" spans="1:8" ht="18" customHeight="1">
      <c r="A24" s="61">
        <v>19</v>
      </c>
      <c r="B24" s="131" t="s">
        <v>13</v>
      </c>
      <c r="C24" s="8" t="s">
        <v>14</v>
      </c>
      <c r="D24" s="10"/>
      <c r="E24" s="78"/>
      <c r="F24" s="97">
        <f>F27+F26</f>
        <v>72</v>
      </c>
      <c r="G24" s="97">
        <f>G27+G26</f>
        <v>72</v>
      </c>
      <c r="H24" s="32"/>
    </row>
    <row r="25" spans="1:8" ht="28.5" customHeight="1">
      <c r="A25" s="54">
        <v>20</v>
      </c>
      <c r="B25" s="2" t="s">
        <v>89</v>
      </c>
      <c r="C25" s="10" t="s">
        <v>14</v>
      </c>
      <c r="D25" s="8" t="s">
        <v>127</v>
      </c>
      <c r="E25" s="9"/>
      <c r="F25" s="18">
        <f>F26</f>
        <v>72</v>
      </c>
      <c r="G25" s="18">
        <f>G26</f>
        <v>72</v>
      </c>
      <c r="H25" s="32"/>
    </row>
    <row r="26" spans="1:8" ht="12.75" customHeight="1">
      <c r="A26" s="61">
        <v>21</v>
      </c>
      <c r="B26" s="1" t="s">
        <v>59</v>
      </c>
      <c r="C26" s="10" t="s">
        <v>14</v>
      </c>
      <c r="D26" s="10" t="s">
        <v>127</v>
      </c>
      <c r="E26" s="9">
        <v>800</v>
      </c>
      <c r="F26" s="12">
        <v>72</v>
      </c>
      <c r="G26" s="12">
        <v>72</v>
      </c>
      <c r="H26" s="32"/>
    </row>
    <row r="27" spans="1:8" ht="24.75" customHeight="1">
      <c r="A27" s="54">
        <v>22</v>
      </c>
      <c r="B27" s="131" t="s">
        <v>110</v>
      </c>
      <c r="C27" s="10" t="s">
        <v>14</v>
      </c>
      <c r="D27" s="8" t="s">
        <v>111</v>
      </c>
      <c r="E27" s="77"/>
      <c r="F27" s="96">
        <f>F28</f>
        <v>0</v>
      </c>
      <c r="G27" s="96">
        <f>G28</f>
        <v>0</v>
      </c>
      <c r="H27" s="32"/>
    </row>
    <row r="28" spans="1:8" ht="22.5" customHeight="1">
      <c r="A28" s="54">
        <v>23</v>
      </c>
      <c r="B28" s="129" t="s">
        <v>87</v>
      </c>
      <c r="C28" s="10" t="s">
        <v>14</v>
      </c>
      <c r="D28" s="10" t="s">
        <v>111</v>
      </c>
      <c r="E28" s="78">
        <v>100</v>
      </c>
      <c r="F28" s="96">
        <v>0</v>
      </c>
      <c r="G28" s="84">
        <v>0</v>
      </c>
      <c r="H28" s="32"/>
    </row>
    <row r="29" spans="1:8" ht="31.5" customHeight="1">
      <c r="A29" s="54">
        <v>1</v>
      </c>
      <c r="B29" s="26" t="s">
        <v>39</v>
      </c>
      <c r="C29" s="10"/>
      <c r="D29" s="10"/>
      <c r="E29" s="78"/>
      <c r="F29" s="97">
        <f>F30+F55+F59+F63+F69+F73+F80+F87+F97+F101</f>
        <v>98382.89</v>
      </c>
      <c r="G29" s="97">
        <f>G30+G55+G59+G63+G69+G73+G80+G87+G97+G101</f>
        <v>102164.69</v>
      </c>
      <c r="H29" s="34"/>
    </row>
    <row r="30" spans="1:8" ht="16.5" customHeight="1">
      <c r="A30" s="54">
        <v>2</v>
      </c>
      <c r="B30" s="47" t="s">
        <v>53</v>
      </c>
      <c r="C30" s="8" t="s">
        <v>54</v>
      </c>
      <c r="D30" s="10"/>
      <c r="E30" s="78"/>
      <c r="F30" s="97">
        <f>F31+F45+F48+F43</f>
        <v>24801.690000000002</v>
      </c>
      <c r="G30" s="97">
        <f>G31+G45+G48+G43</f>
        <v>27310.84</v>
      </c>
      <c r="H30" s="34"/>
    </row>
    <row r="31" spans="1:8" ht="29.25" customHeight="1">
      <c r="A31" s="54">
        <v>3</v>
      </c>
      <c r="B31" s="2" t="s">
        <v>7</v>
      </c>
      <c r="C31" s="8" t="s">
        <v>8</v>
      </c>
      <c r="D31" s="8"/>
      <c r="E31" s="77"/>
      <c r="F31" s="95">
        <f>F32+F35+F40</f>
        <v>24044.99</v>
      </c>
      <c r="G31" s="95">
        <f>G32+G35+G40</f>
        <v>26548.64</v>
      </c>
      <c r="H31" s="31"/>
    </row>
    <row r="32" spans="1:8" ht="18.75" customHeight="1">
      <c r="A32" s="54">
        <v>4</v>
      </c>
      <c r="B32" s="2" t="s">
        <v>86</v>
      </c>
      <c r="C32" s="8" t="s">
        <v>8</v>
      </c>
      <c r="D32" s="8" t="s">
        <v>112</v>
      </c>
      <c r="E32" s="77"/>
      <c r="F32" s="95">
        <f>F33</f>
        <v>1313.41</v>
      </c>
      <c r="G32" s="95">
        <f>G33</f>
        <v>1433.46</v>
      </c>
      <c r="H32" s="31"/>
    </row>
    <row r="33" spans="1:8" ht="14.25" customHeight="1">
      <c r="A33" s="54">
        <v>5</v>
      </c>
      <c r="B33" s="2" t="s">
        <v>9</v>
      </c>
      <c r="C33" s="8" t="s">
        <v>8</v>
      </c>
      <c r="D33" s="8" t="s">
        <v>119</v>
      </c>
      <c r="E33" s="77"/>
      <c r="F33" s="97">
        <f>F34</f>
        <v>1313.41</v>
      </c>
      <c r="G33" s="85">
        <f>G34</f>
        <v>1433.46</v>
      </c>
      <c r="H33" s="32"/>
    </row>
    <row r="34" spans="1:8" ht="26.25" customHeight="1">
      <c r="A34" s="54">
        <v>6</v>
      </c>
      <c r="B34" s="1" t="s">
        <v>87</v>
      </c>
      <c r="C34" s="10" t="s">
        <v>8</v>
      </c>
      <c r="D34" s="10" t="s">
        <v>119</v>
      </c>
      <c r="E34" s="78">
        <v>100</v>
      </c>
      <c r="F34" s="96">
        <v>1313.41</v>
      </c>
      <c r="G34" s="84">
        <v>1433.46</v>
      </c>
      <c r="H34" s="32"/>
    </row>
    <row r="35" spans="1:8" ht="17.25" customHeight="1">
      <c r="A35" s="54">
        <v>7</v>
      </c>
      <c r="B35" s="2" t="s">
        <v>45</v>
      </c>
      <c r="C35" s="8" t="s">
        <v>8</v>
      </c>
      <c r="D35" s="8"/>
      <c r="E35" s="78"/>
      <c r="F35" s="97">
        <f>F36</f>
        <v>18799.08</v>
      </c>
      <c r="G35" s="97">
        <f>G36</f>
        <v>20791.58</v>
      </c>
      <c r="H35" s="32"/>
    </row>
    <row r="36" spans="1:8" ht="20.25" customHeight="1">
      <c r="A36" s="54">
        <v>8</v>
      </c>
      <c r="B36" s="1" t="s">
        <v>10</v>
      </c>
      <c r="C36" s="10" t="s">
        <v>8</v>
      </c>
      <c r="D36" s="8" t="s">
        <v>121</v>
      </c>
      <c r="E36" s="78"/>
      <c r="F36" s="98">
        <f>F37+F38+F39</f>
        <v>18799.08</v>
      </c>
      <c r="G36" s="86">
        <f>G37+G38+G39</f>
        <v>20791.58</v>
      </c>
      <c r="H36" s="33"/>
    </row>
    <row r="37" spans="1:8" ht="24" customHeight="1">
      <c r="A37" s="54">
        <v>9</v>
      </c>
      <c r="B37" s="1" t="s">
        <v>87</v>
      </c>
      <c r="C37" s="10" t="s">
        <v>8</v>
      </c>
      <c r="D37" s="10" t="s">
        <v>121</v>
      </c>
      <c r="E37" s="78">
        <v>100</v>
      </c>
      <c r="F37" s="96">
        <v>15004.49</v>
      </c>
      <c r="G37" s="84">
        <v>16037.34</v>
      </c>
      <c r="H37" s="32"/>
    </row>
    <row r="38" spans="1:8" ht="18" customHeight="1">
      <c r="A38" s="54">
        <v>10</v>
      </c>
      <c r="B38" s="1" t="s">
        <v>56</v>
      </c>
      <c r="C38" s="10" t="s">
        <v>8</v>
      </c>
      <c r="D38" s="10" t="s">
        <v>121</v>
      </c>
      <c r="E38" s="78">
        <v>200</v>
      </c>
      <c r="F38" s="17">
        <v>3779.59</v>
      </c>
      <c r="G38" s="17">
        <v>4739.24</v>
      </c>
      <c r="H38" s="35"/>
    </row>
    <row r="39" spans="1:8" ht="18" customHeight="1">
      <c r="A39" s="54">
        <v>11</v>
      </c>
      <c r="B39" s="1" t="s">
        <v>59</v>
      </c>
      <c r="C39" s="10" t="s">
        <v>8</v>
      </c>
      <c r="D39" s="10" t="s">
        <v>121</v>
      </c>
      <c r="E39" s="78">
        <v>800</v>
      </c>
      <c r="F39" s="17">
        <v>15</v>
      </c>
      <c r="G39" s="17">
        <v>15</v>
      </c>
      <c r="H39" s="35"/>
    </row>
    <row r="40" spans="1:8" ht="23.25" customHeight="1">
      <c r="A40" s="54">
        <v>12</v>
      </c>
      <c r="B40" s="131" t="s">
        <v>104</v>
      </c>
      <c r="C40" s="8" t="s">
        <v>8</v>
      </c>
      <c r="D40" s="8" t="s">
        <v>122</v>
      </c>
      <c r="E40" s="77"/>
      <c r="F40" s="27">
        <f>F41+F42</f>
        <v>3932.5</v>
      </c>
      <c r="G40" s="27">
        <f>G41+G42</f>
        <v>4323.6</v>
      </c>
      <c r="H40" s="35"/>
    </row>
    <row r="41" spans="1:8" ht="24" customHeight="1">
      <c r="A41" s="54">
        <v>13</v>
      </c>
      <c r="B41" s="129" t="s">
        <v>87</v>
      </c>
      <c r="C41" s="10" t="s">
        <v>8</v>
      </c>
      <c r="D41" s="10" t="s">
        <v>122</v>
      </c>
      <c r="E41" s="78">
        <v>100</v>
      </c>
      <c r="F41" s="17">
        <v>3676.5</v>
      </c>
      <c r="G41" s="136">
        <v>3929.29</v>
      </c>
      <c r="H41" s="35"/>
    </row>
    <row r="42" spans="1:8" ht="18" customHeight="1">
      <c r="A42" s="54">
        <v>14</v>
      </c>
      <c r="B42" s="129" t="s">
        <v>56</v>
      </c>
      <c r="C42" s="10" t="s">
        <v>8</v>
      </c>
      <c r="D42" s="10" t="s">
        <v>122</v>
      </c>
      <c r="E42" s="78">
        <v>200</v>
      </c>
      <c r="F42" s="17">
        <v>256</v>
      </c>
      <c r="G42" s="136">
        <v>394.31</v>
      </c>
      <c r="H42" s="35"/>
    </row>
    <row r="43" spans="1:8" ht="17.25" customHeight="1">
      <c r="A43" s="54">
        <v>15</v>
      </c>
      <c r="B43" s="2" t="s">
        <v>88</v>
      </c>
      <c r="C43" s="8" t="s">
        <v>8</v>
      </c>
      <c r="D43" s="8" t="s">
        <v>124</v>
      </c>
      <c r="E43" s="78"/>
      <c r="F43" s="95">
        <f>F44</f>
        <v>7</v>
      </c>
      <c r="G43" s="83">
        <f>G44</f>
        <v>7.5</v>
      </c>
      <c r="H43" s="33"/>
    </row>
    <row r="44" spans="1:8" ht="15.75" customHeight="1">
      <c r="A44" s="54">
        <v>16</v>
      </c>
      <c r="B44" s="1" t="s">
        <v>56</v>
      </c>
      <c r="C44" s="10" t="s">
        <v>8</v>
      </c>
      <c r="D44" s="10" t="s">
        <v>124</v>
      </c>
      <c r="E44" s="78">
        <v>200</v>
      </c>
      <c r="F44" s="96">
        <v>7</v>
      </c>
      <c r="G44" s="84">
        <v>7.5</v>
      </c>
      <c r="H44" s="32"/>
    </row>
    <row r="45" spans="1:8" ht="15" customHeight="1">
      <c r="A45" s="54">
        <v>17</v>
      </c>
      <c r="B45" s="2" t="s">
        <v>11</v>
      </c>
      <c r="C45" s="8" t="s">
        <v>12</v>
      </c>
      <c r="D45" s="8" t="s">
        <v>0</v>
      </c>
      <c r="E45" s="77"/>
      <c r="F45" s="95">
        <f>F47</f>
        <v>10</v>
      </c>
      <c r="G45" s="83">
        <f>G47</f>
        <v>10</v>
      </c>
      <c r="H45" s="31"/>
    </row>
    <row r="46" spans="1:8" ht="15" customHeight="1">
      <c r="A46" s="54">
        <v>18</v>
      </c>
      <c r="B46" s="2" t="s">
        <v>75</v>
      </c>
      <c r="C46" s="8" t="s">
        <v>12</v>
      </c>
      <c r="D46" s="8" t="s">
        <v>125</v>
      </c>
      <c r="E46" s="77"/>
      <c r="F46" s="95">
        <f>F47</f>
        <v>10</v>
      </c>
      <c r="G46" s="95">
        <f>G47</f>
        <v>10</v>
      </c>
      <c r="H46" s="31"/>
    </row>
    <row r="47" spans="1:8" ht="15" customHeight="1">
      <c r="A47" s="54">
        <v>19</v>
      </c>
      <c r="B47" s="1" t="s">
        <v>59</v>
      </c>
      <c r="C47" s="10" t="s">
        <v>12</v>
      </c>
      <c r="D47" s="10" t="s">
        <v>125</v>
      </c>
      <c r="E47" s="78">
        <v>800</v>
      </c>
      <c r="F47" s="100">
        <v>10</v>
      </c>
      <c r="G47" s="87">
        <v>10</v>
      </c>
      <c r="H47" s="36"/>
    </row>
    <row r="48" spans="1:8" ht="15" customHeight="1">
      <c r="A48" s="54">
        <v>20</v>
      </c>
      <c r="B48" s="2" t="s">
        <v>13</v>
      </c>
      <c r="C48" s="8" t="s">
        <v>14</v>
      </c>
      <c r="D48" s="8" t="s">
        <v>0</v>
      </c>
      <c r="E48" s="77"/>
      <c r="F48" s="95">
        <f>F49+F51+F53</f>
        <v>739.7</v>
      </c>
      <c r="G48" s="95">
        <f>G49+G51+G53</f>
        <v>744.7</v>
      </c>
      <c r="H48" s="31"/>
    </row>
    <row r="49" spans="1:8" ht="12.75" customHeight="1">
      <c r="A49" s="54">
        <v>21</v>
      </c>
      <c r="B49" s="2" t="s">
        <v>42</v>
      </c>
      <c r="C49" s="10" t="s">
        <v>14</v>
      </c>
      <c r="D49" s="8" t="s">
        <v>126</v>
      </c>
      <c r="E49" s="78"/>
      <c r="F49" s="104">
        <f>F50</f>
        <v>115</v>
      </c>
      <c r="G49" s="91">
        <f>G50</f>
        <v>120</v>
      </c>
      <c r="H49" s="37"/>
    </row>
    <row r="50" spans="1:8" ht="15" customHeight="1">
      <c r="A50" s="54">
        <v>22</v>
      </c>
      <c r="B50" s="1" t="s">
        <v>56</v>
      </c>
      <c r="C50" s="10" t="s">
        <v>14</v>
      </c>
      <c r="D50" s="10" t="s">
        <v>126</v>
      </c>
      <c r="E50" s="78">
        <v>200</v>
      </c>
      <c r="F50" s="96">
        <v>115</v>
      </c>
      <c r="G50" s="84">
        <v>120</v>
      </c>
      <c r="H50" s="32"/>
    </row>
    <row r="51" spans="1:8" ht="36" customHeight="1">
      <c r="A51" s="54">
        <v>25</v>
      </c>
      <c r="B51" s="130" t="s">
        <v>65</v>
      </c>
      <c r="C51" s="8" t="s">
        <v>14</v>
      </c>
      <c r="D51" s="8" t="s">
        <v>128</v>
      </c>
      <c r="E51" s="78"/>
      <c r="F51" s="106">
        <f>F52</f>
        <v>404.7</v>
      </c>
      <c r="G51" s="93">
        <f>G52</f>
        <v>404.7</v>
      </c>
      <c r="H51" s="38"/>
    </row>
    <row r="52" spans="1:8" ht="15" customHeight="1">
      <c r="A52" s="54">
        <v>26</v>
      </c>
      <c r="B52" s="129" t="s">
        <v>56</v>
      </c>
      <c r="C52" s="10" t="s">
        <v>14</v>
      </c>
      <c r="D52" s="10" t="s">
        <v>128</v>
      </c>
      <c r="E52" s="78">
        <v>200</v>
      </c>
      <c r="F52" s="96">
        <v>404.7</v>
      </c>
      <c r="G52" s="96">
        <v>404.7</v>
      </c>
      <c r="H52" s="32"/>
    </row>
    <row r="53" spans="1:8" ht="35.25" customHeight="1">
      <c r="A53" s="54">
        <v>27</v>
      </c>
      <c r="B53" s="130" t="s">
        <v>64</v>
      </c>
      <c r="C53" s="8" t="s">
        <v>14</v>
      </c>
      <c r="D53" s="8" t="s">
        <v>151</v>
      </c>
      <c r="E53" s="78"/>
      <c r="F53" s="106">
        <f>F54</f>
        <v>220</v>
      </c>
      <c r="G53" s="93">
        <f>G54</f>
        <v>220</v>
      </c>
      <c r="H53" s="38"/>
    </row>
    <row r="54" spans="1:8" ht="18.75" customHeight="1">
      <c r="A54" s="54">
        <v>28</v>
      </c>
      <c r="B54" s="129" t="s">
        <v>56</v>
      </c>
      <c r="C54" s="10" t="s">
        <v>14</v>
      </c>
      <c r="D54" s="10" t="s">
        <v>151</v>
      </c>
      <c r="E54" s="78">
        <v>200</v>
      </c>
      <c r="F54" s="102">
        <v>220</v>
      </c>
      <c r="G54" s="89">
        <v>220</v>
      </c>
      <c r="H54" s="38"/>
    </row>
    <row r="55" spans="1:8" ht="18.75" customHeight="1">
      <c r="A55" s="54">
        <v>31</v>
      </c>
      <c r="B55" s="2" t="s">
        <v>90</v>
      </c>
      <c r="C55" s="8" t="s">
        <v>77</v>
      </c>
      <c r="D55" s="10"/>
      <c r="E55" s="78"/>
      <c r="F55" s="106">
        <f aca="true" t="shared" si="0" ref="F55:G57">F56</f>
        <v>300</v>
      </c>
      <c r="G55" s="106">
        <f t="shared" si="0"/>
        <v>300</v>
      </c>
      <c r="H55" s="38"/>
    </row>
    <row r="56" spans="1:8" ht="16.5" customHeight="1">
      <c r="A56" s="54">
        <v>32</v>
      </c>
      <c r="B56" s="2" t="s">
        <v>15</v>
      </c>
      <c r="C56" s="8" t="s">
        <v>16</v>
      </c>
      <c r="D56" s="8" t="s">
        <v>0</v>
      </c>
      <c r="E56" s="77"/>
      <c r="F56" s="95">
        <f t="shared" si="0"/>
        <v>300</v>
      </c>
      <c r="G56" s="95">
        <f t="shared" si="0"/>
        <v>300</v>
      </c>
      <c r="H56" s="31"/>
    </row>
    <row r="57" spans="1:8" ht="36" customHeight="1">
      <c r="A57" s="54">
        <v>33</v>
      </c>
      <c r="B57" s="108" t="s">
        <v>66</v>
      </c>
      <c r="C57" s="8" t="s">
        <v>16</v>
      </c>
      <c r="D57" s="8" t="s">
        <v>129</v>
      </c>
      <c r="E57" s="77"/>
      <c r="F57" s="95">
        <f t="shared" si="0"/>
        <v>300</v>
      </c>
      <c r="G57" s="83">
        <f t="shared" si="0"/>
        <v>300</v>
      </c>
      <c r="H57" s="33"/>
    </row>
    <row r="58" spans="1:8" ht="15" customHeight="1">
      <c r="A58" s="54">
        <v>34</v>
      </c>
      <c r="B58" s="1" t="s">
        <v>56</v>
      </c>
      <c r="C58" s="10" t="s">
        <v>16</v>
      </c>
      <c r="D58" s="10" t="s">
        <v>129</v>
      </c>
      <c r="E58" s="78">
        <v>200</v>
      </c>
      <c r="F58" s="96">
        <v>300</v>
      </c>
      <c r="G58" s="84">
        <v>300</v>
      </c>
      <c r="H58" s="32"/>
    </row>
    <row r="59" spans="1:8" ht="15" customHeight="1">
      <c r="A59" s="54">
        <v>37</v>
      </c>
      <c r="B59" s="131" t="s">
        <v>130</v>
      </c>
      <c r="C59" s="8" t="s">
        <v>131</v>
      </c>
      <c r="D59" s="8"/>
      <c r="E59" s="77"/>
      <c r="F59" s="27">
        <f aca="true" t="shared" si="1" ref="F59:G61">F60</f>
        <v>300</v>
      </c>
      <c r="G59" s="27">
        <f t="shared" si="1"/>
        <v>300</v>
      </c>
      <c r="H59" s="32"/>
    </row>
    <row r="60" spans="1:8" ht="15" customHeight="1">
      <c r="A60" s="54">
        <v>38</v>
      </c>
      <c r="B60" s="131" t="s">
        <v>132</v>
      </c>
      <c r="C60" s="8" t="s">
        <v>133</v>
      </c>
      <c r="D60" s="8"/>
      <c r="E60" s="77"/>
      <c r="F60" s="12">
        <f t="shared" si="1"/>
        <v>300</v>
      </c>
      <c r="G60" s="12">
        <f t="shared" si="1"/>
        <v>300</v>
      </c>
      <c r="H60" s="32"/>
    </row>
    <row r="61" spans="1:8" ht="26.25" customHeight="1">
      <c r="A61" s="54">
        <v>39</v>
      </c>
      <c r="B61" s="131" t="s">
        <v>134</v>
      </c>
      <c r="C61" s="8" t="s">
        <v>133</v>
      </c>
      <c r="D61" s="8" t="s">
        <v>135</v>
      </c>
      <c r="E61" s="77"/>
      <c r="F61" s="12">
        <f t="shared" si="1"/>
        <v>300</v>
      </c>
      <c r="G61" s="12">
        <f t="shared" si="1"/>
        <v>300</v>
      </c>
      <c r="H61" s="32"/>
    </row>
    <row r="62" spans="1:8" ht="15" customHeight="1">
      <c r="A62" s="54">
        <v>40</v>
      </c>
      <c r="B62" s="129" t="s">
        <v>56</v>
      </c>
      <c r="C62" s="10" t="s">
        <v>133</v>
      </c>
      <c r="D62" s="10" t="s">
        <v>135</v>
      </c>
      <c r="E62" s="78">
        <v>200</v>
      </c>
      <c r="F62" s="12">
        <v>300</v>
      </c>
      <c r="G62" s="84">
        <v>300</v>
      </c>
      <c r="H62" s="32"/>
    </row>
    <row r="63" spans="1:8" ht="15" customHeight="1">
      <c r="A63" s="54">
        <v>41</v>
      </c>
      <c r="B63" s="2" t="s">
        <v>78</v>
      </c>
      <c r="C63" s="8" t="s">
        <v>79</v>
      </c>
      <c r="D63" s="8"/>
      <c r="E63" s="77"/>
      <c r="F63" s="113">
        <f>F64</f>
        <v>25733.4</v>
      </c>
      <c r="G63" s="112">
        <f>G64</f>
        <v>40524.55</v>
      </c>
      <c r="H63" s="32"/>
    </row>
    <row r="64" spans="1:8" ht="15.75" customHeight="1">
      <c r="A64" s="54">
        <v>42</v>
      </c>
      <c r="B64" s="2" t="s">
        <v>17</v>
      </c>
      <c r="C64" s="8" t="s">
        <v>18</v>
      </c>
      <c r="D64" s="48" t="s">
        <v>0</v>
      </c>
      <c r="E64" s="77"/>
      <c r="F64" s="95">
        <f>F65+F67</f>
        <v>25733.4</v>
      </c>
      <c r="G64" s="83">
        <f>G65+G67</f>
        <v>40524.55</v>
      </c>
      <c r="H64" s="31"/>
    </row>
    <row r="65" spans="1:8" ht="25.5" customHeight="1">
      <c r="A65" s="54">
        <v>43</v>
      </c>
      <c r="B65" s="108" t="s">
        <v>67</v>
      </c>
      <c r="C65" s="10" t="s">
        <v>18</v>
      </c>
      <c r="D65" s="10" t="s">
        <v>136</v>
      </c>
      <c r="E65" s="78"/>
      <c r="F65" s="98">
        <f>F66</f>
        <v>25033.4</v>
      </c>
      <c r="G65" s="86">
        <f>G66</f>
        <v>39824.55</v>
      </c>
      <c r="H65" s="33"/>
    </row>
    <row r="66" spans="1:8" ht="15" customHeight="1">
      <c r="A66" s="54">
        <v>44</v>
      </c>
      <c r="B66" s="1" t="s">
        <v>56</v>
      </c>
      <c r="C66" s="10" t="s">
        <v>18</v>
      </c>
      <c r="D66" s="10" t="s">
        <v>136</v>
      </c>
      <c r="E66" s="78">
        <v>200</v>
      </c>
      <c r="F66" s="103">
        <v>25033.4</v>
      </c>
      <c r="G66" s="90">
        <v>39824.55</v>
      </c>
      <c r="H66" s="39"/>
    </row>
    <row r="67" spans="1:8" ht="24" customHeight="1">
      <c r="A67" s="54">
        <v>45</v>
      </c>
      <c r="B67" s="108" t="s">
        <v>68</v>
      </c>
      <c r="C67" s="10" t="s">
        <v>18</v>
      </c>
      <c r="D67" s="10" t="s">
        <v>137</v>
      </c>
      <c r="E67" s="78"/>
      <c r="F67" s="98">
        <f>F68</f>
        <v>700</v>
      </c>
      <c r="G67" s="86">
        <f>G68</f>
        <v>700</v>
      </c>
      <c r="H67" s="33"/>
    </row>
    <row r="68" spans="1:8" ht="15" customHeight="1">
      <c r="A68" s="54">
        <v>46</v>
      </c>
      <c r="B68" s="1" t="s">
        <v>56</v>
      </c>
      <c r="C68" s="10" t="s">
        <v>18</v>
      </c>
      <c r="D68" s="10" t="s">
        <v>137</v>
      </c>
      <c r="E68" s="78">
        <v>200</v>
      </c>
      <c r="F68" s="101">
        <v>700</v>
      </c>
      <c r="G68" s="88">
        <v>700</v>
      </c>
      <c r="H68" s="37"/>
    </row>
    <row r="69" spans="1:8" ht="15" customHeight="1">
      <c r="A69" s="54">
        <v>47</v>
      </c>
      <c r="B69" s="2" t="s">
        <v>96</v>
      </c>
      <c r="C69" s="126" t="s">
        <v>97</v>
      </c>
      <c r="D69" s="10"/>
      <c r="E69" s="9"/>
      <c r="F69" s="127">
        <f aca="true" t="shared" si="2" ref="F69:G71">F70</f>
        <v>200</v>
      </c>
      <c r="G69" s="127">
        <f t="shared" si="2"/>
        <v>200</v>
      </c>
      <c r="H69" s="37"/>
    </row>
    <row r="70" spans="1:8" ht="15" customHeight="1">
      <c r="A70" s="54">
        <v>48</v>
      </c>
      <c r="B70" s="2" t="s">
        <v>98</v>
      </c>
      <c r="C70" s="8" t="s">
        <v>99</v>
      </c>
      <c r="D70" s="10"/>
      <c r="E70" s="9"/>
      <c r="F70" s="127">
        <f t="shared" si="2"/>
        <v>200</v>
      </c>
      <c r="G70" s="127">
        <f t="shared" si="2"/>
        <v>200</v>
      </c>
      <c r="H70" s="37"/>
    </row>
    <row r="71" spans="1:8" ht="31.5" customHeight="1">
      <c r="A71" s="54">
        <v>49</v>
      </c>
      <c r="B71" s="108" t="s">
        <v>100</v>
      </c>
      <c r="C71" s="8" t="s">
        <v>99</v>
      </c>
      <c r="D71" s="10" t="s">
        <v>138</v>
      </c>
      <c r="E71" s="9"/>
      <c r="F71" s="128">
        <f t="shared" si="2"/>
        <v>200</v>
      </c>
      <c r="G71" s="128">
        <f t="shared" si="2"/>
        <v>200</v>
      </c>
      <c r="H71" s="37"/>
    </row>
    <row r="72" spans="1:8" ht="15" customHeight="1">
      <c r="A72" s="54">
        <v>50</v>
      </c>
      <c r="B72" s="1" t="s">
        <v>56</v>
      </c>
      <c r="C72" s="8" t="s">
        <v>99</v>
      </c>
      <c r="D72" s="10" t="s">
        <v>138</v>
      </c>
      <c r="E72" s="9">
        <v>200</v>
      </c>
      <c r="F72" s="128">
        <v>200</v>
      </c>
      <c r="G72" s="88">
        <v>200</v>
      </c>
      <c r="H72" s="37"/>
    </row>
    <row r="73" spans="1:8" ht="15" customHeight="1">
      <c r="A73" s="54">
        <v>51</v>
      </c>
      <c r="B73" s="2" t="s">
        <v>49</v>
      </c>
      <c r="C73" s="8" t="s">
        <v>50</v>
      </c>
      <c r="D73" s="10"/>
      <c r="E73" s="78"/>
      <c r="F73" s="104">
        <f>F74+F78</f>
        <v>300</v>
      </c>
      <c r="G73" s="91">
        <f>G74+G78</f>
        <v>300</v>
      </c>
      <c r="H73" s="37"/>
    </row>
    <row r="74" spans="1:8" ht="14.25" customHeight="1">
      <c r="A74" s="54">
        <v>52</v>
      </c>
      <c r="B74" s="2" t="s">
        <v>33</v>
      </c>
      <c r="C74" s="8" t="s">
        <v>32</v>
      </c>
      <c r="D74" s="8"/>
      <c r="E74" s="79"/>
      <c r="F74" s="105">
        <f>F76</f>
        <v>300</v>
      </c>
      <c r="G74" s="92">
        <f>G76</f>
        <v>300</v>
      </c>
      <c r="H74" s="40"/>
    </row>
    <row r="75" spans="1:8" ht="14.25" customHeight="1">
      <c r="A75" s="54">
        <v>53</v>
      </c>
      <c r="B75" s="111" t="s">
        <v>73</v>
      </c>
      <c r="C75" s="10" t="s">
        <v>32</v>
      </c>
      <c r="D75" s="10"/>
      <c r="E75" s="80"/>
      <c r="F75" s="100">
        <f>F76</f>
        <v>300</v>
      </c>
      <c r="G75" s="87">
        <f>G76</f>
        <v>300</v>
      </c>
      <c r="H75" s="40"/>
    </row>
    <row r="76" spans="1:8" ht="54.75" customHeight="1">
      <c r="A76" s="54">
        <v>54</v>
      </c>
      <c r="B76" s="125" t="s">
        <v>95</v>
      </c>
      <c r="C76" s="10" t="s">
        <v>32</v>
      </c>
      <c r="D76" s="8" t="s">
        <v>139</v>
      </c>
      <c r="E76" s="80"/>
      <c r="F76" s="100">
        <f>F77</f>
        <v>300</v>
      </c>
      <c r="G76" s="87">
        <f>G77</f>
        <v>300</v>
      </c>
      <c r="H76" s="36"/>
    </row>
    <row r="77" spans="1:8" ht="19.5" customHeight="1">
      <c r="A77" s="54">
        <v>55</v>
      </c>
      <c r="B77" s="1" t="s">
        <v>56</v>
      </c>
      <c r="C77" s="10" t="s">
        <v>32</v>
      </c>
      <c r="D77" s="10" t="s">
        <v>139</v>
      </c>
      <c r="E77" s="80" t="s">
        <v>57</v>
      </c>
      <c r="F77" s="101">
        <v>300</v>
      </c>
      <c r="G77" s="88">
        <v>300</v>
      </c>
      <c r="H77" s="37"/>
    </row>
    <row r="78" spans="1:8" ht="15" customHeight="1">
      <c r="A78" s="54">
        <v>56</v>
      </c>
      <c r="B78" s="2" t="s">
        <v>19</v>
      </c>
      <c r="C78" s="8"/>
      <c r="D78" s="8" t="s">
        <v>0</v>
      </c>
      <c r="E78" s="77"/>
      <c r="F78" s="95">
        <f>F79</f>
        <v>0</v>
      </c>
      <c r="G78" s="95">
        <f>G79</f>
        <v>0</v>
      </c>
      <c r="H78" s="31"/>
    </row>
    <row r="79" spans="1:8" ht="37.5" customHeight="1">
      <c r="A79" s="54">
        <v>57</v>
      </c>
      <c r="B79" s="108" t="s">
        <v>69</v>
      </c>
      <c r="C79" s="10"/>
      <c r="D79" s="8"/>
      <c r="E79" s="78"/>
      <c r="F79" s="98"/>
      <c r="G79" s="86"/>
      <c r="H79" s="33"/>
    </row>
    <row r="80" spans="1:8" ht="15" customHeight="1">
      <c r="A80" s="54">
        <v>59</v>
      </c>
      <c r="B80" s="2" t="s">
        <v>80</v>
      </c>
      <c r="C80" s="8" t="s">
        <v>44</v>
      </c>
      <c r="D80" s="8" t="s">
        <v>0</v>
      </c>
      <c r="E80" s="77"/>
      <c r="F80" s="95">
        <f>F81+F84</f>
        <v>23100</v>
      </c>
      <c r="G80" s="83">
        <f>G81+G84</f>
        <v>8000</v>
      </c>
      <c r="H80" s="31"/>
    </row>
    <row r="81" spans="1:8" ht="15" customHeight="1">
      <c r="A81" s="54">
        <v>60</v>
      </c>
      <c r="B81" s="2" t="s">
        <v>20</v>
      </c>
      <c r="C81" s="8" t="s">
        <v>21</v>
      </c>
      <c r="D81" s="8"/>
      <c r="E81" s="77"/>
      <c r="F81" s="95">
        <f>F82</f>
        <v>20100</v>
      </c>
      <c r="G81" s="83">
        <f>G82</f>
        <v>5000</v>
      </c>
      <c r="H81" s="31"/>
    </row>
    <row r="82" spans="1:8" ht="27.75" customHeight="1">
      <c r="A82" s="54">
        <v>61</v>
      </c>
      <c r="B82" s="107" t="s">
        <v>70</v>
      </c>
      <c r="C82" s="10" t="s">
        <v>21</v>
      </c>
      <c r="D82" s="8" t="s">
        <v>144</v>
      </c>
      <c r="E82" s="78"/>
      <c r="F82" s="98">
        <f>F83</f>
        <v>20100</v>
      </c>
      <c r="G82" s="86">
        <f>G83</f>
        <v>5000</v>
      </c>
      <c r="H82" s="33"/>
    </row>
    <row r="83" spans="1:8" ht="15" customHeight="1">
      <c r="A83" s="54">
        <v>62</v>
      </c>
      <c r="B83" s="1" t="s">
        <v>56</v>
      </c>
      <c r="C83" s="10" t="s">
        <v>21</v>
      </c>
      <c r="D83" s="10" t="s">
        <v>144</v>
      </c>
      <c r="E83" s="78">
        <v>200</v>
      </c>
      <c r="F83" s="96">
        <v>20100</v>
      </c>
      <c r="G83" s="84">
        <v>5000</v>
      </c>
      <c r="H83" s="32"/>
    </row>
    <row r="84" spans="1:8" ht="15" customHeight="1">
      <c r="A84" s="54">
        <v>63</v>
      </c>
      <c r="B84" s="2" t="s">
        <v>62</v>
      </c>
      <c r="C84" s="8" t="s">
        <v>43</v>
      </c>
      <c r="D84" s="10"/>
      <c r="E84" s="77"/>
      <c r="F84" s="97">
        <f>F85</f>
        <v>3000</v>
      </c>
      <c r="G84" s="85">
        <f>G85</f>
        <v>3000</v>
      </c>
      <c r="H84" s="32"/>
    </row>
    <row r="85" spans="1:8" ht="28.5" customHeight="1">
      <c r="A85" s="54">
        <v>64</v>
      </c>
      <c r="B85" s="109" t="s">
        <v>71</v>
      </c>
      <c r="C85" s="10" t="s">
        <v>43</v>
      </c>
      <c r="D85" s="8" t="s">
        <v>150</v>
      </c>
      <c r="E85" s="78"/>
      <c r="F85" s="98">
        <f>F86</f>
        <v>3000</v>
      </c>
      <c r="G85" s="86">
        <f>G86</f>
        <v>3000</v>
      </c>
      <c r="H85" s="33"/>
    </row>
    <row r="86" spans="1:8" ht="15" customHeight="1">
      <c r="A86" s="54">
        <v>65</v>
      </c>
      <c r="B86" s="1" t="s">
        <v>56</v>
      </c>
      <c r="C86" s="10" t="s">
        <v>43</v>
      </c>
      <c r="D86" s="10" t="s">
        <v>150</v>
      </c>
      <c r="E86" s="78">
        <v>200</v>
      </c>
      <c r="F86" s="100">
        <v>3000</v>
      </c>
      <c r="G86" s="87">
        <v>3000</v>
      </c>
      <c r="H86" s="36"/>
    </row>
    <row r="87" spans="1:8" ht="15" customHeight="1">
      <c r="A87" s="54">
        <v>66</v>
      </c>
      <c r="B87" s="2" t="s">
        <v>63</v>
      </c>
      <c r="C87" s="8" t="s">
        <v>52</v>
      </c>
      <c r="D87" s="8"/>
      <c r="E87" s="77"/>
      <c r="F87" s="105">
        <f>F88+F92</f>
        <v>19903.8</v>
      </c>
      <c r="G87" s="92">
        <f>G88+G92</f>
        <v>21485.3</v>
      </c>
      <c r="H87" s="36"/>
    </row>
    <row r="88" spans="1:8" ht="15" customHeight="1">
      <c r="A88" s="54">
        <v>67</v>
      </c>
      <c r="B88" s="2" t="s">
        <v>51</v>
      </c>
      <c r="C88" s="8">
        <v>1003</v>
      </c>
      <c r="D88" s="10"/>
      <c r="E88" s="78"/>
      <c r="F88" s="97">
        <f>F90</f>
        <v>553.7</v>
      </c>
      <c r="G88" s="85">
        <f>G90</f>
        <v>591.7</v>
      </c>
      <c r="H88" s="34"/>
    </row>
    <row r="89" spans="1:8" ht="15" customHeight="1">
      <c r="A89" s="54">
        <v>68</v>
      </c>
      <c r="B89" s="2" t="s">
        <v>81</v>
      </c>
      <c r="C89" s="8">
        <v>1003</v>
      </c>
      <c r="D89" s="8"/>
      <c r="E89" s="78"/>
      <c r="F89" s="97">
        <f>F90</f>
        <v>553.7</v>
      </c>
      <c r="G89" s="97">
        <f>G90</f>
        <v>591.7</v>
      </c>
      <c r="H89" s="34"/>
    </row>
    <row r="90" spans="1:8" ht="26.25" customHeight="1">
      <c r="A90" s="54">
        <v>69</v>
      </c>
      <c r="B90" s="2" t="s">
        <v>37</v>
      </c>
      <c r="C90" s="8">
        <v>1003</v>
      </c>
      <c r="D90" s="8" t="s">
        <v>141</v>
      </c>
      <c r="E90" s="77"/>
      <c r="F90" s="96">
        <f>F91</f>
        <v>553.7</v>
      </c>
      <c r="G90" s="84">
        <f>G91</f>
        <v>591.7</v>
      </c>
      <c r="H90" s="32"/>
    </row>
    <row r="91" spans="1:8" ht="18.75" customHeight="1">
      <c r="A91" s="54">
        <v>70</v>
      </c>
      <c r="B91" s="1" t="s">
        <v>58</v>
      </c>
      <c r="C91" s="10">
        <v>1003</v>
      </c>
      <c r="D91" s="10" t="s">
        <v>141</v>
      </c>
      <c r="E91" s="78">
        <v>300</v>
      </c>
      <c r="F91" s="99">
        <v>553.7</v>
      </c>
      <c r="G91" s="84">
        <v>591.7</v>
      </c>
      <c r="H91" s="32"/>
    </row>
    <row r="92" spans="1:8" ht="15" customHeight="1">
      <c r="A92" s="54">
        <v>71</v>
      </c>
      <c r="B92" s="2" t="s">
        <v>22</v>
      </c>
      <c r="C92" s="8" t="s">
        <v>23</v>
      </c>
      <c r="D92" s="8" t="s">
        <v>0</v>
      </c>
      <c r="E92" s="77"/>
      <c r="F92" s="106">
        <f>F93+F95</f>
        <v>19350.1</v>
      </c>
      <c r="G92" s="106">
        <f>G93+G95</f>
        <v>20893.6</v>
      </c>
      <c r="H92" s="41"/>
    </row>
    <row r="93" spans="1:8" ht="28.5" customHeight="1">
      <c r="A93" s="54">
        <v>72</v>
      </c>
      <c r="B93" s="2" t="s">
        <v>101</v>
      </c>
      <c r="C93" s="6" t="s">
        <v>23</v>
      </c>
      <c r="D93" s="8" t="s">
        <v>142</v>
      </c>
      <c r="E93" s="77"/>
      <c r="F93" s="106">
        <f>F94</f>
        <v>13142.2</v>
      </c>
      <c r="G93" s="93">
        <f>G94</f>
        <v>14048.6</v>
      </c>
      <c r="H93" s="38"/>
    </row>
    <row r="94" spans="1:8" ht="18" customHeight="1">
      <c r="A94" s="54">
        <v>73</v>
      </c>
      <c r="B94" s="1" t="s">
        <v>102</v>
      </c>
      <c r="C94" s="9" t="s">
        <v>23</v>
      </c>
      <c r="D94" s="10" t="s">
        <v>142</v>
      </c>
      <c r="E94" s="78">
        <v>300</v>
      </c>
      <c r="F94" s="96">
        <v>13142.2</v>
      </c>
      <c r="G94" s="84">
        <v>14048.6</v>
      </c>
      <c r="H94" s="32"/>
    </row>
    <row r="95" spans="1:8" ht="25.5" customHeight="1">
      <c r="A95" s="54">
        <v>74</v>
      </c>
      <c r="B95" s="2" t="s">
        <v>103</v>
      </c>
      <c r="C95" s="6" t="s">
        <v>23</v>
      </c>
      <c r="D95" s="8" t="s">
        <v>143</v>
      </c>
      <c r="E95" s="77"/>
      <c r="F95" s="106">
        <f>F96</f>
        <v>6207.9</v>
      </c>
      <c r="G95" s="93">
        <f>G96</f>
        <v>6845</v>
      </c>
      <c r="H95" s="38"/>
    </row>
    <row r="96" spans="1:8" ht="18" customHeight="1">
      <c r="A96" s="54">
        <v>75</v>
      </c>
      <c r="B96" s="129" t="s">
        <v>58</v>
      </c>
      <c r="C96" s="9" t="s">
        <v>23</v>
      </c>
      <c r="D96" s="10" t="s">
        <v>143</v>
      </c>
      <c r="E96" s="78">
        <v>300</v>
      </c>
      <c r="F96" s="96">
        <v>6207.9</v>
      </c>
      <c r="G96" s="84">
        <v>6845</v>
      </c>
      <c r="H96" s="32"/>
    </row>
    <row r="97" spans="1:8" ht="14.25" customHeight="1">
      <c r="A97" s="54">
        <v>76</v>
      </c>
      <c r="B97" s="2" t="s">
        <v>91</v>
      </c>
      <c r="C97" s="8" t="s">
        <v>82</v>
      </c>
      <c r="D97" s="10"/>
      <c r="E97" s="78"/>
      <c r="F97" s="97">
        <f aca="true" t="shared" si="3" ref="F97:G99">F98</f>
        <v>744</v>
      </c>
      <c r="G97" s="97">
        <f t="shared" si="3"/>
        <v>744</v>
      </c>
      <c r="H97" s="32"/>
    </row>
    <row r="98" spans="1:8" ht="15" customHeight="1">
      <c r="A98" s="54">
        <v>77</v>
      </c>
      <c r="B98" s="2" t="s">
        <v>24</v>
      </c>
      <c r="C98" s="8" t="s">
        <v>25</v>
      </c>
      <c r="D98" s="8" t="s">
        <v>0</v>
      </c>
      <c r="E98" s="77"/>
      <c r="F98" s="106">
        <f t="shared" si="3"/>
        <v>744</v>
      </c>
      <c r="G98" s="93">
        <f t="shared" si="3"/>
        <v>744</v>
      </c>
      <c r="H98" s="41"/>
    </row>
    <row r="99" spans="1:8" ht="54" customHeight="1">
      <c r="A99" s="54">
        <v>78</v>
      </c>
      <c r="B99" s="108" t="s">
        <v>94</v>
      </c>
      <c r="C99" s="10" t="s">
        <v>25</v>
      </c>
      <c r="D99" s="10" t="s">
        <v>140</v>
      </c>
      <c r="E99" s="78"/>
      <c r="F99" s="102">
        <f t="shared" si="3"/>
        <v>744</v>
      </c>
      <c r="G99" s="89">
        <f t="shared" si="3"/>
        <v>744</v>
      </c>
      <c r="H99" s="38"/>
    </row>
    <row r="100" spans="1:8" ht="15" customHeight="1">
      <c r="A100" s="54">
        <v>79</v>
      </c>
      <c r="B100" s="1" t="s">
        <v>56</v>
      </c>
      <c r="C100" s="10" t="s">
        <v>25</v>
      </c>
      <c r="D100" s="10" t="s">
        <v>140</v>
      </c>
      <c r="E100" s="78">
        <v>200</v>
      </c>
      <c r="F100" s="12">
        <v>744</v>
      </c>
      <c r="G100" s="12">
        <v>744</v>
      </c>
      <c r="H100" s="32"/>
    </row>
    <row r="101" spans="1:8" ht="15" customHeight="1">
      <c r="A101" s="54">
        <v>80</v>
      </c>
      <c r="B101" s="2" t="s">
        <v>83</v>
      </c>
      <c r="C101" s="8" t="s">
        <v>84</v>
      </c>
      <c r="D101" s="10"/>
      <c r="E101" s="78"/>
      <c r="F101" s="97">
        <f>F102</f>
        <v>3000</v>
      </c>
      <c r="G101" s="97">
        <f>G102</f>
        <v>3000</v>
      </c>
      <c r="H101" s="32"/>
    </row>
    <row r="102" spans="1:8" ht="15" customHeight="1">
      <c r="A102" s="54">
        <v>81</v>
      </c>
      <c r="B102" s="2" t="s">
        <v>26</v>
      </c>
      <c r="C102" s="8" t="s">
        <v>27</v>
      </c>
      <c r="D102" s="8" t="s">
        <v>0</v>
      </c>
      <c r="E102" s="77"/>
      <c r="F102" s="106">
        <f>F104+F106</f>
        <v>3000</v>
      </c>
      <c r="G102" s="93">
        <f>G104+G106</f>
        <v>3000</v>
      </c>
      <c r="H102" s="41"/>
    </row>
    <row r="103" spans="1:8" ht="62.25" customHeight="1">
      <c r="A103" s="54">
        <v>82</v>
      </c>
      <c r="B103" s="108" t="s">
        <v>105</v>
      </c>
      <c r="C103" s="8" t="s">
        <v>27</v>
      </c>
      <c r="D103" s="8"/>
      <c r="E103" s="77"/>
      <c r="F103" s="106">
        <f>F104+F106</f>
        <v>3000</v>
      </c>
      <c r="G103" s="106">
        <f>G104+G106</f>
        <v>3000</v>
      </c>
      <c r="H103" s="41"/>
    </row>
    <row r="104" spans="1:8" ht="15" customHeight="1">
      <c r="A104" s="54">
        <v>83</v>
      </c>
      <c r="B104" s="107" t="s">
        <v>72</v>
      </c>
      <c r="C104" s="10" t="s">
        <v>27</v>
      </c>
      <c r="D104" s="8" t="s">
        <v>145</v>
      </c>
      <c r="E104" s="78"/>
      <c r="F104" s="102">
        <f>F105</f>
        <v>2000</v>
      </c>
      <c r="G104" s="89">
        <f>G105</f>
        <v>2000</v>
      </c>
      <c r="H104" s="38"/>
    </row>
    <row r="105" spans="1:8" ht="15" customHeight="1">
      <c r="A105" s="54">
        <v>84</v>
      </c>
      <c r="B105" s="1" t="s">
        <v>56</v>
      </c>
      <c r="C105" s="10" t="s">
        <v>27</v>
      </c>
      <c r="D105" s="10" t="s">
        <v>145</v>
      </c>
      <c r="E105" s="78">
        <v>200</v>
      </c>
      <c r="F105" s="96">
        <v>2000</v>
      </c>
      <c r="G105" s="84">
        <v>2000</v>
      </c>
      <c r="H105" s="32"/>
    </row>
    <row r="106" spans="1:8" ht="15" customHeight="1">
      <c r="A106" s="54">
        <v>85</v>
      </c>
      <c r="B106" s="2" t="s">
        <v>35</v>
      </c>
      <c r="C106" s="10" t="s">
        <v>27</v>
      </c>
      <c r="D106" s="8" t="s">
        <v>146</v>
      </c>
      <c r="E106" s="78"/>
      <c r="F106" s="102">
        <f>F107</f>
        <v>1000</v>
      </c>
      <c r="G106" s="89">
        <f>G107</f>
        <v>1000</v>
      </c>
      <c r="H106" s="38"/>
    </row>
    <row r="107" spans="1:8" ht="15" customHeight="1">
      <c r="A107" s="54">
        <v>86</v>
      </c>
      <c r="B107" s="1" t="s">
        <v>56</v>
      </c>
      <c r="C107" s="10" t="s">
        <v>27</v>
      </c>
      <c r="D107" s="10" t="s">
        <v>146</v>
      </c>
      <c r="E107" s="78">
        <v>200</v>
      </c>
      <c r="F107" s="96">
        <v>1000</v>
      </c>
      <c r="G107" s="84">
        <v>1000</v>
      </c>
      <c r="H107" s="32"/>
    </row>
    <row r="108" spans="1:7" ht="27" customHeight="1">
      <c r="A108" s="54">
        <v>1</v>
      </c>
      <c r="B108" s="2" t="s">
        <v>85</v>
      </c>
      <c r="C108" s="8"/>
      <c r="D108" s="8"/>
      <c r="E108" s="77"/>
      <c r="F108" s="139">
        <f aca="true" t="shared" si="4" ref="F108:G111">F109</f>
        <v>2064.18</v>
      </c>
      <c r="G108" s="140">
        <f t="shared" si="4"/>
        <v>2207.17</v>
      </c>
    </row>
    <row r="109" spans="1:7" ht="15.75" customHeight="1">
      <c r="A109" s="54">
        <v>2</v>
      </c>
      <c r="B109" s="49" t="s">
        <v>60</v>
      </c>
      <c r="C109" s="50" t="s">
        <v>34</v>
      </c>
      <c r="D109" s="51"/>
      <c r="E109" s="132"/>
      <c r="F109" s="135">
        <f t="shared" si="4"/>
        <v>2064.18</v>
      </c>
      <c r="G109" s="57">
        <f t="shared" si="4"/>
        <v>2207.17</v>
      </c>
    </row>
    <row r="110" spans="1:7" ht="15.75" customHeight="1">
      <c r="A110" s="54">
        <v>3</v>
      </c>
      <c r="B110" s="49" t="s">
        <v>47</v>
      </c>
      <c r="C110" s="50" t="s">
        <v>34</v>
      </c>
      <c r="D110" s="8"/>
      <c r="E110" s="132"/>
      <c r="F110" s="135">
        <f t="shared" si="4"/>
        <v>2064.18</v>
      </c>
      <c r="G110" s="57">
        <f t="shared" si="4"/>
        <v>2207.17</v>
      </c>
    </row>
    <row r="111" spans="1:7" ht="15.75" customHeight="1">
      <c r="A111" s="54">
        <v>4</v>
      </c>
      <c r="B111" s="49" t="s">
        <v>48</v>
      </c>
      <c r="C111" s="50" t="s">
        <v>34</v>
      </c>
      <c r="D111" s="8"/>
      <c r="E111" s="132"/>
      <c r="F111" s="135">
        <f t="shared" si="4"/>
        <v>2064.18</v>
      </c>
      <c r="G111" s="57">
        <f t="shared" si="4"/>
        <v>2207.17</v>
      </c>
    </row>
    <row r="112" spans="1:7" ht="21.75" customHeight="1">
      <c r="A112" s="54">
        <v>5</v>
      </c>
      <c r="B112" s="49" t="s">
        <v>106</v>
      </c>
      <c r="C112" s="50" t="s">
        <v>34</v>
      </c>
      <c r="D112" s="8" t="s">
        <v>147</v>
      </c>
      <c r="E112" s="132"/>
      <c r="F112" s="135">
        <f>F113</f>
        <v>2064.18</v>
      </c>
      <c r="G112" s="57">
        <f>G113</f>
        <v>2207.17</v>
      </c>
    </row>
    <row r="113" spans="1:7" ht="24" customHeight="1">
      <c r="A113" s="54">
        <v>6</v>
      </c>
      <c r="B113" s="1" t="s">
        <v>87</v>
      </c>
      <c r="C113" s="53" t="s">
        <v>34</v>
      </c>
      <c r="D113" s="10" t="s">
        <v>147</v>
      </c>
      <c r="E113" s="133" t="s">
        <v>92</v>
      </c>
      <c r="F113" s="147">
        <v>2064.18</v>
      </c>
      <c r="G113" s="148">
        <v>2207.17</v>
      </c>
    </row>
    <row r="114" spans="1:7" ht="19.5" customHeight="1">
      <c r="A114" s="141">
        <v>1</v>
      </c>
      <c r="B114" s="2" t="s">
        <v>93</v>
      </c>
      <c r="C114" s="8"/>
      <c r="D114" s="8"/>
      <c r="E114" s="77"/>
      <c r="F114" s="146">
        <f>F115</f>
        <v>2664</v>
      </c>
      <c r="G114" s="146">
        <f>G115</f>
        <v>5539.66</v>
      </c>
    </row>
    <row r="115" spans="1:7" ht="18" customHeight="1">
      <c r="A115" s="141">
        <v>2</v>
      </c>
      <c r="B115" s="1" t="s">
        <v>59</v>
      </c>
      <c r="C115" s="10"/>
      <c r="D115" s="10"/>
      <c r="E115" s="78"/>
      <c r="F115" s="102">
        <v>2664</v>
      </c>
      <c r="G115" s="89">
        <v>5539.66</v>
      </c>
    </row>
    <row r="116" spans="1:8" ht="15" customHeight="1" thickBot="1">
      <c r="A116" s="58"/>
      <c r="B116" s="59" t="s">
        <v>28</v>
      </c>
      <c r="C116" s="73" t="s">
        <v>0</v>
      </c>
      <c r="D116" s="60" t="s">
        <v>0</v>
      </c>
      <c r="E116" s="81"/>
      <c r="F116" s="134">
        <f>F6+F29+F108+F114</f>
        <v>109223.59</v>
      </c>
      <c r="G116" s="134">
        <f>G6+G29+G108+G114</f>
        <v>116332.81</v>
      </c>
      <c r="H116" s="31"/>
    </row>
    <row r="118" ht="12.75">
      <c r="B118" s="20"/>
    </row>
    <row r="119" spans="2:8" ht="12.75" customHeight="1">
      <c r="B119" s="110"/>
      <c r="F119" s="5"/>
      <c r="G119" s="118"/>
      <c r="H119" s="5"/>
    </row>
    <row r="120" spans="6:7" ht="12.75">
      <c r="F120" s="15"/>
      <c r="G120" s="15"/>
    </row>
  </sheetData>
  <sheetProtection/>
  <mergeCells count="4">
    <mergeCell ref="D1:G1"/>
    <mergeCell ref="H3:K3"/>
    <mergeCell ref="B3:F3"/>
    <mergeCell ref="C2:G2"/>
  </mergeCells>
  <printOptions/>
  <pageMargins left="0.25" right="0.25" top="0.75" bottom="0.75" header="0.3" footer="0.3"/>
  <pageSetup horizontalDpi="600" verticalDpi="600" orientation="portrait" paperSize="9" scale="58" r:id="rId1"/>
  <rowBreaks count="1" manualBreakCount="1">
    <brk id="58"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2016-11-07T12:03:52Z</cp:lastPrinted>
  <dcterms:created xsi:type="dcterms:W3CDTF">2013-01-29T06:46:52Z</dcterms:created>
  <dcterms:modified xsi:type="dcterms:W3CDTF">2016-12-21T14:40:10Z</dcterms:modified>
  <cp:category/>
  <cp:version/>
  <cp:contentType/>
  <cp:contentStatus/>
</cp:coreProperties>
</file>